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nasilowska\AppData\Local\Microsoft\Windows\INetCache\Content.Outlook\U57N6R3V\"/>
    </mc:Choice>
  </mc:AlternateContent>
  <xr:revisionPtr revIDLastSave="0" documentId="13_ncr:1_{CD190040-B409-4C0A-BC0B-F5A0872E91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7.1_128" sheetId="2" r:id="rId1"/>
  </sheets>
  <definedNames>
    <definedName name="_xlnm._FilterDatabase" localSheetId="0" hidden="1">'7.1_128'!$A$4:$W$4</definedName>
    <definedName name="kurs">'7.1_128'!$E$77</definedName>
    <definedName name="_xlnm.Print_Area" localSheetId="0">'7.1_128'!$A$1:$N$8</definedName>
    <definedName name="_xlnm.Print_Titles" localSheetId="0">'7.1_128'!$3:$3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F6" i="2"/>
  <c r="G6" i="2"/>
  <c r="H6" i="2"/>
  <c r="I6" i="2"/>
  <c r="J6" i="2"/>
</calcChain>
</file>

<file path=xl/sharedStrings.xml><?xml version="1.0" encoding="utf-8"?>
<sst xmlns="http://schemas.openxmlformats.org/spreadsheetml/2006/main" count="46" uniqueCount="36">
  <si>
    <t>Projekt wybrany do dofinansowania w trybie pozakonkursowym w ramach naboru RPMA.07.01.00-IP.01-14-128/23, Oś Priorytetowa VII Osi Priorytetowej – Rozwój regionalnego systemu transportowego, Działania 7.1 Infrastruktura drogowa,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</si>
  <si>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</si>
  <si>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</si>
  <si>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</si>
  <si>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</si>
  <si>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</si>
  <si>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</si>
  <si>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</si>
  <si>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</si>
  <si>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</si>
  <si>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</si>
  <si>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</si>
  <si>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 xml:space="preserve">Procent maksymalnej liczby punktów możliwych do zdobycia 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</si>
  <si>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</si>
  <si>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</si>
  <si>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</si>
  <si>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</si>
  <si>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</si>
  <si>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</si>
  <si>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</si>
  <si>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</si>
  <si>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</si>
  <si>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</si>
  <si>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</si>
  <si>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</si>
  <si>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</si>
  <si>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</si>
  <si>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</si>
  <si>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</si>
  <si>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</si>
  <si>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RPMA.07.01.00-14-j606/23</t>
  </si>
  <si>
    <t>„Rozbudowa drogi wojewódzkiej nr 634 (ulicy księdza Skorupki w Ząbkach, powiat wołomiński)”</t>
  </si>
  <si>
    <t>Województwo Mazowieckie</t>
  </si>
  <si>
    <t>Brak danych</t>
  </si>
  <si>
    <t>034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</si>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</sst>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4" tint="0.59999389629810485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z val="14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2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9" fontId="20" fillId="34" borderId="13" xfId="0" applyNumberFormat="1" applyFont="1" applyFill="1" applyBorder="1" applyAlignment="1">
      <alignment horizontal="center" vertical="center" wrapText="1"/>
    </xf>
    <xf numFmtId="49" fontId="20" fillId="34" borderId="12" xfId="0" applyNumberFormat="1" applyFont="1" applyFill="1" applyBorder="1" applyAlignment="1">
      <alignment horizontal="center" vertical="center" wrapText="1"/>
    </xf>
    <xf numFmtId="49" fontId="20" fillId="34" borderId="13" xfId="0" applyNumberFormat="1" applyFont="1" applyFill="1" applyBorder="1" applyAlignment="1">
      <alignment horizontal="center" vertical="center"/>
    </xf>
    <xf numFmtId="1" fontId="21" fillId="0" borderId="13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49" fontId="21" fillId="0" borderId="10" xfId="1" applyNumberFormat="1" applyFont="1" applyFill="1" applyBorder="1" applyAlignment="1">
      <alignment horizontal="center" vertical="center"/>
    </xf>
    <xf numFmtId="2" fontId="22" fillId="34" borderId="13" xfId="0" applyNumberFormat="1" applyFont="1" applyFill="1" applyBorder="1" applyAlignment="1">
      <alignment horizontal="center" vertical="center"/>
    </xf>
    <xf numFmtId="10" fontId="22" fillId="34" borderId="10" xfId="1" applyNumberFormat="1" applyFont="1" applyFill="1" applyBorder="1" applyAlignment="1">
      <alignment horizontal="center" vertical="center"/>
    </xf>
    <xf numFmtId="49" fontId="22" fillId="34" borderId="10" xfId="1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vertical="center" wrapText="1"/>
    </xf>
    <xf numFmtId="164" fontId="24" fillId="34" borderId="13" xfId="0" applyNumberFormat="1" applyFont="1" applyFill="1" applyBorder="1" applyAlignment="1">
      <alignment vertical="center"/>
    </xf>
    <xf numFmtId="164" fontId="26" fillId="0" borderId="13" xfId="0" applyNumberFormat="1" applyFont="1" applyBorder="1" applyAlignment="1">
      <alignment vertical="center"/>
    </xf>
    <xf numFmtId="49" fontId="21" fillId="0" borderId="19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164" fontId="26" fillId="0" borderId="19" xfId="0" applyNumberFormat="1" applyFont="1" applyBorder="1" applyAlignment="1">
      <alignment vertical="center"/>
    </xf>
    <xf numFmtId="49" fontId="21" fillId="0" borderId="20" xfId="0" applyNumberFormat="1" applyFont="1" applyBorder="1" applyAlignment="1">
      <alignment horizontal="center" vertical="center"/>
    </xf>
    <xf numFmtId="165" fontId="24" fillId="34" borderId="13" xfId="0" applyNumberFormat="1" applyFont="1" applyFill="1" applyBorder="1" applyAlignment="1">
      <alignment horizontal="center" vertical="center"/>
    </xf>
    <xf numFmtId="165" fontId="21" fillId="35" borderId="13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top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showGridLines="0" tabSelected="1" view="pageBreakPreview" zoomScale="70" zoomScaleNormal="70" zoomScaleSheetLayoutView="70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4.375" style="3" customWidth="1"/>
    <col min="3" max="3" width="37.75" style="4" customWidth="1"/>
    <col min="4" max="4" width="61.625" style="4" customWidth="1"/>
    <col min="5" max="5" width="37.875" style="4" customWidth="1"/>
    <col min="6" max="6" width="21.625" style="4" customWidth="1"/>
    <col min="7" max="7" width="22.25" style="4" bestFit="1" customWidth="1"/>
    <col min="8" max="8" width="21.75" style="4" customWidth="1"/>
    <col min="9" max="9" width="21.875" style="4" customWidth="1"/>
    <col min="10" max="10" width="16.75" style="4" customWidth="1"/>
    <col min="11" max="11" width="15.625" style="4" customWidth="1"/>
    <col min="12" max="12" width="16.5" style="2" customWidth="1"/>
    <col min="13" max="13" width="12.7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55.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"/>
    </row>
    <row r="2" spans="1:17" ht="47.2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1"/>
    </row>
    <row r="3" spans="1:17" ht="76.5" customHeight="1">
      <c r="A3" s="27" t="s">
        <v>1</v>
      </c>
      <c r="B3" s="27" t="s">
        <v>2</v>
      </c>
      <c r="C3" s="27" t="s">
        <v>3</v>
      </c>
      <c r="D3" s="27" t="s">
        <v>4</v>
      </c>
      <c r="E3" s="27" t="s">
        <v>5</v>
      </c>
      <c r="F3" s="27" t="s">
        <v>6</v>
      </c>
      <c r="G3" s="27" t="s">
        <v>7</v>
      </c>
      <c r="H3" s="27" t="s">
        <v>8</v>
      </c>
      <c r="I3" s="27" t="s">
        <v>9</v>
      </c>
      <c r="J3" s="27" t="s">
        <v>10</v>
      </c>
      <c r="K3" s="27" t="s">
        <v>11</v>
      </c>
      <c r="L3" s="28" t="s">
        <v>12</v>
      </c>
      <c r="M3" s="28" t="s">
        <v>13</v>
      </c>
      <c r="N3" s="27" t="s">
        <v>14</v>
      </c>
      <c r="O3" s="1"/>
    </row>
    <row r="4" spans="1:17" ht="21" customHeight="1">
      <c r="A4" s="6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7" t="s">
        <v>27</v>
      </c>
      <c r="N4" s="6" t="s">
        <v>28</v>
      </c>
    </row>
    <row r="5" spans="1:17" ht="118.5" customHeight="1">
      <c r="A5" s="35" t="s">
        <v>15</v>
      </c>
      <c r="B5" s="32" t="s">
        <v>29</v>
      </c>
      <c r="C5" s="33" t="s">
        <v>30</v>
      </c>
      <c r="D5" s="32" t="s">
        <v>31</v>
      </c>
      <c r="E5" s="32" t="s">
        <v>32</v>
      </c>
      <c r="F5" s="34">
        <v>30726548.59</v>
      </c>
      <c r="G5" s="31">
        <v>30726548.59</v>
      </c>
      <c r="H5" s="31">
        <v>24581238.870000001</v>
      </c>
      <c r="I5" s="31">
        <v>24581238.870000001</v>
      </c>
      <c r="J5" s="37">
        <f>SUM(J4:J4)</f>
        <v>0</v>
      </c>
      <c r="K5" s="21">
        <v>1</v>
      </c>
      <c r="L5" s="22" t="s">
        <v>33</v>
      </c>
      <c r="M5" s="23" t="s">
        <v>34</v>
      </c>
      <c r="N5" s="22" t="s">
        <v>33</v>
      </c>
      <c r="O5" s="15"/>
      <c r="Q5" s="5"/>
    </row>
    <row r="6" spans="1:17" ht="35.25" customHeight="1">
      <c r="A6" s="19" t="s">
        <v>33</v>
      </c>
      <c r="B6" s="18" t="s">
        <v>33</v>
      </c>
      <c r="C6" s="20" t="s">
        <v>33</v>
      </c>
      <c r="D6" s="18" t="s">
        <v>33</v>
      </c>
      <c r="E6" s="29" t="s">
        <v>35</v>
      </c>
      <c r="F6" s="30">
        <f>SUM(F5:F5)</f>
        <v>30726548.59</v>
      </c>
      <c r="G6" s="30">
        <f>SUM(G5:G5)</f>
        <v>30726548.59</v>
      </c>
      <c r="H6" s="30">
        <f>SUM(H5:H5)</f>
        <v>24581238.870000001</v>
      </c>
      <c r="I6" s="30">
        <f>SUM(I5:I5)</f>
        <v>24581238.870000001</v>
      </c>
      <c r="J6" s="36">
        <f>SUM(J5:J5)</f>
        <v>0</v>
      </c>
      <c r="K6" s="24" t="s">
        <v>33</v>
      </c>
      <c r="L6" s="25" t="s">
        <v>33</v>
      </c>
      <c r="M6" s="26" t="s">
        <v>33</v>
      </c>
      <c r="N6" s="25" t="s">
        <v>33</v>
      </c>
      <c r="O6" s="15"/>
    </row>
    <row r="7" spans="1:17" ht="44.25" customHeight="1">
      <c r="A7" s="8"/>
      <c r="B7" s="8"/>
      <c r="C7" s="9"/>
      <c r="D7" s="8"/>
      <c r="E7" s="1"/>
      <c r="F7" s="10"/>
      <c r="G7" s="10"/>
      <c r="H7" s="17"/>
      <c r="I7" s="16"/>
      <c r="J7" s="11"/>
      <c r="K7" s="12"/>
      <c r="L7" s="13"/>
      <c r="M7" s="14"/>
      <c r="N7" s="13"/>
      <c r="O7" s="15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hidden="1" customHeight="1"/>
  </sheetData>
  <sortState xmlns:xlrd2="http://schemas.microsoft.com/office/spreadsheetml/2017/richdata2"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7" ma:contentTypeDescription="Utwórz nowy dokument." ma:contentTypeScope="" ma:versionID="fa899906a1ed8b149e65ca9b804edbd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8258065978d7f58a905f9f0931d0ed4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E0272519-1D46-48F1-898E-74E006BEB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7.1_128</vt:lpstr>
      <vt:lpstr>kurs</vt:lpstr>
      <vt:lpstr>'7.1_128'!Obszar_wydruku</vt:lpstr>
      <vt:lpstr>'7.1_128'!Tytuły_wydruku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Nasiłowska Jolanta</cp:lastModifiedBy>
  <cp:revision/>
  <dcterms:created xsi:type="dcterms:W3CDTF">2016-04-12T10:40:23Z</dcterms:created>
  <dcterms:modified xsi:type="dcterms:W3CDTF">2023-12-13T07:44:08Z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  <property fmtid="{D5CDD505-2E9C-101B-9397-08002B2CF9AE}" pid="4" name="MediaServiceImageTags">
    <vt:lpwstr/>
  </property>
</Properties>
</file>