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345" yWindow="3525" windowWidth="24915" windowHeight="11550"/>
  </bookViews>
  <sheets>
    <sheet name="4.2 104 zmieniająca" sheetId="2" r:id="rId1"/>
    <sheet name="Rewitalizacja" sheetId="3" state="hidden" r:id="rId2"/>
  </sheets>
  <definedNames>
    <definedName name="_xlnm._FilterDatabase" localSheetId="0" hidden="1">'4.2 104 zmieniająca'!$A$3:$O$166</definedName>
    <definedName name="kurs">'4.2 104 zmieniająca'!$E$232</definedName>
    <definedName name="_xlnm.Print_Area" localSheetId="0">'4.2 104 zmieniająca'!$A$1:$N$167</definedName>
    <definedName name="rewitalizacja">Rewitalizacja!$A$1:$A$17</definedName>
    <definedName name="_xlnm.Print_Titles" localSheetId="0">'4.2 104 zmieniająca'!$3:$3</definedName>
  </definedNames>
  <calcPr calcId="162913"/>
</workbook>
</file>

<file path=xl/calcChain.xml><?xml version="1.0" encoding="utf-8"?>
<calcChain xmlns="http://schemas.openxmlformats.org/spreadsheetml/2006/main">
  <c r="I166" i="2" l="1"/>
  <c r="G166" i="2"/>
  <c r="F166" i="2"/>
  <c r="H155" i="2" l="1"/>
  <c r="H153" i="2"/>
  <c r="H89" i="2" l="1"/>
  <c r="J16" i="2" l="1"/>
  <c r="J166" i="2" s="1"/>
  <c r="H16" i="2" l="1"/>
  <c r="H146" i="2" l="1"/>
  <c r="H80" i="2"/>
  <c r="H77" i="2"/>
  <c r="H74" i="2"/>
  <c r="H70" i="2"/>
  <c r="H69" i="2"/>
  <c r="H67" i="2"/>
  <c r="H66" i="2"/>
  <c r="H48" i="2"/>
  <c r="H46" i="2"/>
  <c r="H41" i="2"/>
  <c r="H40" i="2"/>
  <c r="H39" i="2"/>
  <c r="H38" i="2"/>
  <c r="H36" i="2"/>
  <c r="H29" i="2"/>
  <c r="H25" i="2"/>
  <c r="H24" i="2"/>
  <c r="H19" i="2"/>
  <c r="H18" i="2"/>
  <c r="H17" i="2"/>
  <c r="H15" i="2"/>
  <c r="H166" i="2" l="1"/>
</calcChain>
</file>

<file path=xl/sharedStrings.xml><?xml version="1.0" encoding="utf-8"?>
<sst xmlns="http://schemas.openxmlformats.org/spreadsheetml/2006/main" count="1111" uniqueCount="651">
  <si>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</si>
  <si>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</si>
  <si>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</si>
  <si>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</si>
  <si>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</si>
  <si>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</si>
  <si>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</si>
  <si>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</si>
  <si>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</si>
  <si>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</si>
  <si>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  ****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</si>
  <si>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</si>
  <si>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</si>
  <si>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</si>
  <si>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</si>
  <si>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</si>
  <si>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</si>
  <si>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</si>
  <si>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</si>
  <si>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</si>
  <si>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</si>
  <si>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</si>
  <si>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</si>
  <si>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</si>
  <si>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</si>
  <si>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</si>
  <si>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</si>
  <si>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</si>
  <si>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</si>
  <si>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</si>
  <si>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RPMA.04.02.00-14-g824/20</t>
  </si>
  <si>
    <t>„Kompleksowa termomodernizacja ZOZ „Szpitala Powiatowego” w Sochaczewie z wykorzystaniem instalacji fotowoltaicznej”</t>
  </si>
  <si>
    <t>Zespół Opieki Zdrowotnej "Szpitala Powiatowego" w Sochaczewie</t>
  </si>
  <si>
    <t>013</t>
  </si>
  <si>
    <t>Projekt  skierowany do dofinansowania uchwałą nr 466/218/21 z dnia 30 marca 2021</t>
  </si>
  <si>
    <t>RPMA.04.02.00-14-i185/20</t>
  </si>
  <si>
    <t>Termomodernizacja obiektów użyteczności publicznej na terenie gminy Płoniawy Bramura</t>
  </si>
  <si>
    <t>Gmina Płoniawy-Bramura</t>
  </si>
  <si>
    <t>RPMA.04.02.00-14-i265/20</t>
  </si>
  <si>
    <t>Termomodernizacja w Powiatowym Centrum Zdrowia w Otwocku</t>
  </si>
  <si>
    <t>POWIATOWE CENTRUM ZDROWIA Spółka z ograniczoną odpowiedzialnością w restrukturyzacji</t>
  </si>
  <si>
    <t>RPMA.04.02.00-14-i206/20</t>
  </si>
  <si>
    <t>Poprawa efektywności energetycznej budynków należących do MSS Sp. z o. o. w Radomiu</t>
  </si>
  <si>
    <t>Mazowiecki Szpital Specjalistyczny spółka z ograniczoną odpowiedzialnością</t>
  </si>
  <si>
    <t>RPMA.04.02.00-14-i207/20</t>
  </si>
  <si>
    <t>Termomodernizacja budynków użyteczności publicznej na terenie gminy Drobin</t>
  </si>
  <si>
    <t>Miasto i Gmina Drobin</t>
  </si>
  <si>
    <t>RPMA.04.02.00-14-i302/20</t>
  </si>
  <si>
    <t>Termomodernizacja części budynku szpitala w Konstancinie-Jeziornie przy ul. Długiej 40/42</t>
  </si>
  <si>
    <t>Mazowieckie Centrum Rehabilitacji „STOCER” Spóka z ograniczoną odpowiedzialnością</t>
  </si>
  <si>
    <t>RPMA.04.02.00-14-i260/20</t>
  </si>
  <si>
    <t>Termomodernizacja budynku D Samodzielnego Publicznego  Zespołu Zakładów Opieki Zdrowotnej w Kozienicach</t>
  </si>
  <si>
    <t>Samodzielny Publiczny Zespół  Zakładów Opieki Zdrowotnej w Kozienicach</t>
  </si>
  <si>
    <t>RPMA.04.02.00-14-i217/20</t>
  </si>
  <si>
    <t>Termomodernizacja budynków użyteczności publicznej w gminie Leszno</t>
  </si>
  <si>
    <t>Gmina Leszno</t>
  </si>
  <si>
    <t>RPMA.04.02.00-14-i237/20</t>
  </si>
  <si>
    <t xml:space="preserve"> Termomodernizacja budynku Szkoły Podstawowej w Stanisławowie Pierwszym</t>
  </si>
  <si>
    <t>Gmina Nieporęt</t>
  </si>
  <si>
    <t>RPMA.04.02.00-14-i285/20</t>
  </si>
  <si>
    <t>Głęboka modernizacja energetyczna budynku szpitala w Płońsku.</t>
  </si>
  <si>
    <t>SAMODZIELNY PUBLICZNY ZESPÓŁ ZAKŁADÓW OPIEKI ZDROWOTNEJ IM.MARSZAŁKA JÓZEFA PIŁSUDSKIEGO W PŁOŃSKU</t>
  </si>
  <si>
    <t>Projekt  skierowany do dofinansowania uchwałą nr 600/224/21 z dnia 27 kwietnia 2021</t>
  </si>
  <si>
    <t>RPMA.04.02.00-14-i306/20</t>
  </si>
  <si>
    <t>Kompleksowa termomodernizacja budynku użyteczności publicznej w Jeruzalu, gmina Mrozy</t>
  </si>
  <si>
    <t>Gmina Mrozy</t>
  </si>
  <si>
    <t>RPMA.04.02.00-14-i200/20</t>
  </si>
  <si>
    <t>„Termomodernizacja budynków użyteczności publicznej (PSP w Nowym Dworze oraz OSP i Świetlicy Środowiskowej w Jastrzębiu)"</t>
  </si>
  <si>
    <t>Gmina Jastrząb</t>
  </si>
  <si>
    <r>
      <rPr>
        <u/>
        <sz val="11"/>
        <rFont val="Arial"/>
        <family val="2"/>
        <charset val="238"/>
      </rPr>
      <t>Projekt po procedurze odwołaczej</t>
    </r>
    <r>
      <rPr>
        <sz val="11"/>
        <rFont val="Arial"/>
        <family val="2"/>
        <charset val="238"/>
      </rPr>
      <t xml:space="preserve"> skierowany do dofinansowania uchwałą nr 855/234/21 z dnia 1 czerwca 2021</t>
    </r>
  </si>
  <si>
    <t>RPMA.04.02.00-14-i176/20</t>
  </si>
  <si>
    <t>„Termomodernizacja budynku użyteczności publicznej Przedszkola i Żłobka w Wierzbicy"</t>
  </si>
  <si>
    <t>Gmina Wierzbica</t>
  </si>
  <si>
    <t>RPMA.04.02.00-14-i250/20</t>
  </si>
  <si>
    <t>TERMOMODERNIZACJA BUDYNKU URZĘDU GMINY W KLWOWIE</t>
  </si>
  <si>
    <t>Gmina Klwów</t>
  </si>
  <si>
    <t>15</t>
  </si>
  <si>
    <t>RPMA.04.02.00-14-i166/20</t>
  </si>
  <si>
    <t>Poprawa efektywności energetycznej budynków użyteczności publicznej w Gminie Poświętne poprzez głęboką termomodernizację i wdrożenie OZE</t>
  </si>
  <si>
    <t>Gmina Poświętne</t>
  </si>
  <si>
    <t>16</t>
  </si>
  <si>
    <t>RPMA.04.02.00-14-i183/20</t>
  </si>
  <si>
    <t>Termomodernizacja budynku Szkoły Podstawowej w miejscowości Młynarze</t>
  </si>
  <si>
    <t>Gmina Młynarze</t>
  </si>
  <si>
    <t>17</t>
  </si>
  <si>
    <t>RPMA.04.02.00-14-i287/20</t>
  </si>
  <si>
    <t>Kompleksowa termomodernizacja budynków użyteczności publicznej w gminie Pokrzywnica</t>
  </si>
  <si>
    <t>Gmina Pokrzywnica</t>
  </si>
  <si>
    <t>18</t>
  </si>
  <si>
    <t>RPMA.04.02.00-14-i314/20</t>
  </si>
  <si>
    <t>"Termomodernizacja świetlic wiejskich w miejscowościach Gąsiorowo i Zakrzewo-Kopijki na terenie Gminy Zaręby Kościelne"</t>
  </si>
  <si>
    <t>Gmina Zaręby Kościelne</t>
  </si>
  <si>
    <t>19</t>
  </si>
  <si>
    <t>RPMA.04.02.00-14-i223/20</t>
  </si>
  <si>
    <t>Kompleksowa termomodernizacja budynku Szkoły Podstawowej im. Wacława Kozińskiego w Kraszewie</t>
  </si>
  <si>
    <t>Gmina Ojrzeń</t>
  </si>
  <si>
    <t>20</t>
  </si>
  <si>
    <t>RPMA.04.02.00-14-i322/20</t>
  </si>
  <si>
    <t>Termomodernizacja budynków użyteczności publicznej w gminie Joniec</t>
  </si>
  <si>
    <t>Gmina Joniec</t>
  </si>
  <si>
    <t>21</t>
  </si>
  <si>
    <t>RPMA.04.02.00-14-i211/20</t>
  </si>
  <si>
    <t>Poprawa efektywności energetycznej budynku Zespołu Szkół w Latowiczu</t>
  </si>
  <si>
    <t>Gmina Latowicz</t>
  </si>
  <si>
    <t>22</t>
  </si>
  <si>
    <t>RPMA.04.02.00-14-i222/20</t>
  </si>
  <si>
    <t>Poprawa efektywności energetycznej Kościoła parafialnego Parafii pw. Świętego Bartłomieja Apostoła w Baranowie.</t>
  </si>
  <si>
    <t>Parafia Rzymskokatolicka pw. Świętego Bartłomieja Apostoła w Baranowie</t>
  </si>
  <si>
    <t>23</t>
  </si>
  <si>
    <t>RPMA.04.02.00-14-i231/20</t>
  </si>
  <si>
    <t>Termomodernizacja budynków szkolnych w Zatorach i Pniewie</t>
  </si>
  <si>
    <t>Gmina Zatory</t>
  </si>
  <si>
    <t>24</t>
  </si>
  <si>
    <t>RPMA.04.02.00-14-i248/20</t>
  </si>
  <si>
    <t>POPRAWA EFEKTYWNOŚCI ENERGETYCZNEJ BUDYNKU PRZYCHODNI LEKARZA RODZINNEGO W CZERWINIE</t>
  </si>
  <si>
    <t>Przychodnia Lekarza Rodzinnego Artur Płóciennik</t>
  </si>
  <si>
    <t>25</t>
  </si>
  <si>
    <t>RPMA.04.02.00-14-i256/20</t>
  </si>
  <si>
    <t>Termomodernizacja obiektów użyteczności publicznej na terenie Gminy Pilawa – etap II</t>
  </si>
  <si>
    <t>Miasto i Gmina Pilawa</t>
  </si>
  <si>
    <t>26</t>
  </si>
  <si>
    <t>RPMA.04.02.00-14-i262/20</t>
  </si>
  <si>
    <t>Termomodernizacja szkół podstawowych w Klembowie i Starym Kraszewie</t>
  </si>
  <si>
    <t>Gmina Klembów</t>
  </si>
  <si>
    <t>27</t>
  </si>
  <si>
    <t>RPMA.04.02.00-14-i329/20</t>
  </si>
  <si>
    <t>Poprawa efektywności energetycznej budynków użyteczności publicznej poprzez głęboką termomodernizację Szkoły Podstawowej im. Ludwika Górskiego w Ceranowie</t>
  </si>
  <si>
    <t>Gmina Ceranów</t>
  </si>
  <si>
    <t>28</t>
  </si>
  <si>
    <t>RPMA.04.02.00-14-i273/20</t>
  </si>
  <si>
    <t>Termomodernizacja budynków użyteczności publicznej w Gminie Radzanów</t>
  </si>
  <si>
    <t>Gmina Radzanów</t>
  </si>
  <si>
    <t>29</t>
  </si>
  <si>
    <t>RPMA.04.02.00-14-e031/20</t>
  </si>
  <si>
    <t>,,Termomodernizacja budynków użyteczności publicznej na terenie Gminy Stara Błotnica: Świetlicy Wiejskiej   w Starym Kadłubie i Świetlicy Wiejskiej w Starym Kiełbowie’’</t>
  </si>
  <si>
    <t>Gmina Stara Błotnica</t>
  </si>
  <si>
    <t>30</t>
  </si>
  <si>
    <t>RPMA.04.02.00-14-g759/20</t>
  </si>
  <si>
    <t>Poprawa efektywności energetycznej budynków użyteczności publicznej w Gminie Lutocin poprzez głęboką termomodernizację, wymianę czynników grzewczych i wdrożenie OZE</t>
  </si>
  <si>
    <t>Gmina Lutocin</t>
  </si>
  <si>
    <t>31</t>
  </si>
  <si>
    <t>RPMA.04.02.00-14-i177/20</t>
  </si>
  <si>
    <t>Termomodernizacja  budynku Salezjańskiego Ośrodka Misyjnego w Warszawie wraz z montażem instalacji fotowoltaicznej</t>
  </si>
  <si>
    <t>Salezjański Ośrodek Misyjny</t>
  </si>
  <si>
    <t>32</t>
  </si>
  <si>
    <t>RPMA.04.02.00-14-i229/20</t>
  </si>
  <si>
    <t>Termomodernizacja budynków użyteczności publicznej w gminie Opinogóra Górna - etap II</t>
  </si>
  <si>
    <t>Gmina Opinogóra Górna</t>
  </si>
  <si>
    <t>33</t>
  </si>
  <si>
    <t>RPMA.04.02.00-14-i230/20</t>
  </si>
  <si>
    <t>Termomodernizacja budynków użyteczności publicznej Gminy Kowala</t>
  </si>
  <si>
    <t>Gmina Kowala</t>
  </si>
  <si>
    <t>34</t>
  </si>
  <si>
    <t>RPMA.04.02.00-14-i263/20</t>
  </si>
  <si>
    <t>Termomodernizacja budynku Publicznej Szkoły Podstawowej im. Henryka Sienkiewicza w Sobolewie</t>
  </si>
  <si>
    <t>Gmina Sobolew</t>
  </si>
  <si>
    <t>35</t>
  </si>
  <si>
    <t>RPMA.04.02.00-14-i267/20</t>
  </si>
  <si>
    <t>Termomodernizacja budynków użyteczności publicznej na terenie Gminy Chynów</t>
  </si>
  <si>
    <t>Gmina Chynów</t>
  </si>
  <si>
    <t>36</t>
  </si>
  <si>
    <t>RPMA.04.02.00-14-i316/20</t>
  </si>
  <si>
    <t>Termomodernizacja budynków użyteczności publicznej Gminy Łochów – etap II</t>
  </si>
  <si>
    <t>Gmina Łochów</t>
  </si>
  <si>
    <t>37</t>
  </si>
  <si>
    <t>RPMA.04.02.00-14-i330/20</t>
  </si>
  <si>
    <t>Głęboka modernizacja energetyczna budynków użyteczności publicznej w Gminie Przasnysz</t>
  </si>
  <si>
    <t>Gmina Przasnysz</t>
  </si>
  <si>
    <t>38</t>
  </si>
  <si>
    <t>RPMA.04.02.00-14-i162/20</t>
  </si>
  <si>
    <t>Termomodernizacja pawilonu nr 10 Szpitala Wolskiego SPZOZ w Warszawie wraz z montażem odnawialnych źródeł energii</t>
  </si>
  <si>
    <t>Miasto Stołeczne Warszawa</t>
  </si>
  <si>
    <t>Projekt  skierowany do dofinansowania uchwałą nr 855/234/21 z dnia 1 czerwca 2021</t>
  </si>
  <si>
    <t>RPMA.04.02.00-14-i196/20</t>
  </si>
  <si>
    <t>Termomodernizacja Szkoły Podstawowej przy ulicy Klonowej 6 w Jabłonnie Lackiej</t>
  </si>
  <si>
    <t>Gmina Jabłonna Lacka</t>
  </si>
  <si>
    <t>40</t>
  </si>
  <si>
    <t>RPMA.04.02.00-14-i197/20</t>
  </si>
  <si>
    <t>Termomodernizacja Ośrodka Zdrowia w Goszczynie</t>
  </si>
  <si>
    <t>Gmina Goszczyn</t>
  </si>
  <si>
    <t>RPMA.04.02.00-14-i202/20</t>
  </si>
  <si>
    <t>Termomodernizacja budynku użyteczności publicznej w Wilczowoli</t>
  </si>
  <si>
    <t>Gmina Policzna</t>
  </si>
  <si>
    <t>42</t>
  </si>
  <si>
    <t>RPMA.04.02.00-14-i284/20</t>
  </si>
  <si>
    <t>Termomodernizacja budynku użyteczności publicznej - Domu Kultury w Zwoleniu z instalacjami OZE</t>
  </si>
  <si>
    <t>Gmina Zwoleń</t>
  </si>
  <si>
    <t>RPMA.04.02.00-14-i282/20</t>
  </si>
  <si>
    <t>Poprawa efektywności energetycznej budynków użyteczności publicznej Gminy Miasto Płońsk - etap II</t>
  </si>
  <si>
    <t>Gmina Miasto Płońsk</t>
  </si>
  <si>
    <t>44</t>
  </si>
  <si>
    <t>RPMA.04.02.00-14-i296/20</t>
  </si>
  <si>
    <t>Termomodernizacja budynków Zespołu Publicznych Placówek Oświatowych im. Odzyskania Niepodległości w Starej Kornicy.</t>
  </si>
  <si>
    <t>GMINA STARA KORNICA</t>
  </si>
  <si>
    <t>RPMA.04.02.00-14-i307/20</t>
  </si>
  <si>
    <t>Poprawa efektywności energetycznej budynku Przychodnia Lekarska „Eskulap” w Żyrardowie</t>
  </si>
  <si>
    <t>FAGMET PRZYCHODNIE SPÓŁKA Z OGRANICZONĄ ODPOWIEDZIALNOŚCIĄ</t>
  </si>
  <si>
    <t>46</t>
  </si>
  <si>
    <t>RPMA.04.02.00-14-i323/20</t>
  </si>
  <si>
    <t>Kompleksowa termomodernizacja budynku A Szkoły Wyższej im. Pawła Włodkowica w Płocku</t>
  </si>
  <si>
    <t>Szkoła Wyższa im. Pawła Włodkowica w Płocku</t>
  </si>
  <si>
    <t>RPMA.04.02.00-14-i324/20</t>
  </si>
  <si>
    <t>TERMOMODERNIZACJA BUDYNKÓW UŻYTECZNOŚCI PUBLICZNEJ MIASTA MAKÓW MAZOWIECKI</t>
  </si>
  <si>
    <t>Miasto Maków Mazowiecki</t>
  </si>
  <si>
    <t>48</t>
  </si>
  <si>
    <t>RPMA.04.02.00-14-i325/20</t>
  </si>
  <si>
    <t>Termomodernizacja budynku Kościoła św. Stanisława Biskupa i Męczennika w Nowych Załubicach</t>
  </si>
  <si>
    <t>Parafia Rzymsko-Katolicka św. Stanisława Biskupa i Męczennika w Nowych Załubicach</t>
  </si>
  <si>
    <t>RPMA.04.02.00-14-g771/20</t>
  </si>
  <si>
    <t>„Zwiększenie efektywności energetycznej budynków użyteczności publicznej Gminy Bielany z wykorzystaniem OZE”</t>
  </si>
  <si>
    <t>Gmina Bielany</t>
  </si>
  <si>
    <t>50</t>
  </si>
  <si>
    <t>RPMA.04.02.00-14-i180/20</t>
  </si>
  <si>
    <t>Termomodernizacja budynków użyteczności publicznej w Gminie Boguty-Pianki</t>
  </si>
  <si>
    <t>Gmina Boguty-Pianki</t>
  </si>
  <si>
    <t>RPMA.04.02.00-14-i203/20</t>
  </si>
  <si>
    <t>„Termomodernizacja kościoła Parafii Rzymskokatolickiej Świętego Stanisława Biskupa i Męczennika w Skrzeszewie”</t>
  </si>
  <si>
    <t>Parafia Rzymskokatolicka Świętego Stanisława Biskupa i Męczennika w Skrzeszewie</t>
  </si>
  <si>
    <t>52</t>
  </si>
  <si>
    <t>RPMA.04.02.00-14-i259/20</t>
  </si>
  <si>
    <t>Termomodernizacja budynków Domu Pomocy Społecznej</t>
  </si>
  <si>
    <t>Powiat Ciechanowski</t>
  </si>
  <si>
    <t>RPMA.04.02.00-14-i280/20</t>
  </si>
  <si>
    <t>Termomodernizacja budynków użyteczności publicznej stanowiących własność Gminy Siemiątkowo</t>
  </si>
  <si>
    <t>Gmina Siemiątkowo</t>
  </si>
  <si>
    <t>54</t>
  </si>
  <si>
    <t>RPMA.04.02.00-14-i279/20</t>
  </si>
  <si>
    <t>Termomodernizacja budynków Ochotniczej Straży Pożarnej w Okuniewie, Gm. Halinów</t>
  </si>
  <si>
    <t>Ochotnicza Straż Pożarna w Okuniewie</t>
  </si>
  <si>
    <t>RPMA.04.02.00-14-i266/20</t>
  </si>
  <si>
    <t>Termomodernizacja budynków użyteczności publicznej w Powiecie Grójeckim</t>
  </si>
  <si>
    <t>Powiat Grójecki</t>
  </si>
  <si>
    <t>56</t>
  </si>
  <si>
    <t>RPMA.04.02.00-14-i290/20</t>
  </si>
  <si>
    <t xml:space="preserve">Poprawa efektywności energetycznej budynków użyteczności publicznej w gminie Rzeczniów </t>
  </si>
  <si>
    <t>Gmina Rzeczniów</t>
  </si>
  <si>
    <t>RPMA.04.02.00-14-i332/20</t>
  </si>
  <si>
    <t>Termomodernizacja obiektów użyteczności publicznej w gminie Czerwin – budynek Zakładu Gospodarki Komunalnej w Czerwinie</t>
  </si>
  <si>
    <t>Gmina Czerwin</t>
  </si>
  <si>
    <t>58</t>
  </si>
  <si>
    <t>RPMA.04.02.00-14-e117/20</t>
  </si>
  <si>
    <t xml:space="preserve">Termomodernizacja budynków użyteczności publicznej w Gminie Czerwonka 
</t>
  </si>
  <si>
    <t>Gmina Czerwonka</t>
  </si>
  <si>
    <t>RPMA.04.02.00-14-i318/20</t>
  </si>
  <si>
    <t>Termomodernizacja dwóch budynków użyteczności publicznej w Gminie Zabrodzie</t>
  </si>
  <si>
    <t>Gmina Zabrodzie</t>
  </si>
  <si>
    <r>
      <rPr>
        <u/>
        <sz val="11"/>
        <rFont val="Arial"/>
        <family val="2"/>
        <charset val="238"/>
      </rPr>
      <t>Projekt po procedurze odwoławcze</t>
    </r>
    <r>
      <rPr>
        <sz val="11"/>
        <rFont val="Arial"/>
        <family val="2"/>
        <charset val="238"/>
      </rPr>
      <t>j skierowany do dofinansowanią  uchwałą nr 1536/258/21 z 21 września 2021</t>
    </r>
  </si>
  <si>
    <t>60</t>
  </si>
  <si>
    <t>RPMA.04.02.00-14-e205/20</t>
  </si>
  <si>
    <t xml:space="preserve">TERMOMODERNIZACJA BUDYNKU UŻYTECZNOŚCI PUBLICZNEJ – ŚWIETLICA WIEJSKA W MSC. WYSZEL
</t>
  </si>
  <si>
    <t>GMINA OLSZEWO-BORKI</t>
  </si>
  <si>
    <t>Projekt  skierowany do dofinansowania uchwałą nr1144/244/21 z dnia 20 lipca 2021</t>
  </si>
  <si>
    <t>RPMA.04.02.00-14-g715/20</t>
  </si>
  <si>
    <t>TERMOMODERNIZACJA ZESPOŁU PLACÓWEK OŚWIATOWYCH W KADZIDLE</t>
  </si>
  <si>
    <t>Gmina Kadzidło</t>
  </si>
  <si>
    <t>62</t>
  </si>
  <si>
    <t>RPMA.04.02.00-14-g845/20</t>
  </si>
  <si>
    <t>Termomodernizacja budynku administracji oświaty</t>
  </si>
  <si>
    <t>Gmina Grójec</t>
  </si>
  <si>
    <t>RPMA.04.02.00-14-h012/20</t>
  </si>
  <si>
    <t>Termomodernizacja budynków użyteczności publicznej na terenie Gminy Dobre</t>
  </si>
  <si>
    <t>Gmina Dobre</t>
  </si>
  <si>
    <t>64</t>
  </si>
  <si>
    <t>RPMA.04.02.00-14-i172/20</t>
  </si>
  <si>
    <t>Termomodernizacja budynku Zespołu Szkół Elektronicznych  przy ul. Sadkowskiej 19 w Radomiu</t>
  </si>
  <si>
    <t>Gmina Miasta Radomia</t>
  </si>
  <si>
    <t>RPMA.04.02.00-14-i182/20</t>
  </si>
  <si>
    <t>Termomodernizacja dwóch budynków Szkół Podstawowych w Milanówku</t>
  </si>
  <si>
    <t>Gmina Milanówek</t>
  </si>
  <si>
    <t>66</t>
  </si>
  <si>
    <t>RPMA.04.02.00-14-i219/20</t>
  </si>
  <si>
    <t>Termomodernizacja budynków użyteczności publicznej w Gminie Radzymin z zastosowaniem OZE</t>
  </si>
  <si>
    <t>Gmina Radzymin</t>
  </si>
  <si>
    <t>RPMA.04.02.00-14-i232/20</t>
  </si>
  <si>
    <t>Poprawa efektywności energetycznej budynku Instytutu Matki i Dziecka – termomodernizacja budynku C</t>
  </si>
  <si>
    <t>Instytut Matki i Dziecka</t>
  </si>
  <si>
    <t>68</t>
  </si>
  <si>
    <t>RPMA.04.02.00-14-i213/20</t>
  </si>
  <si>
    <t xml:space="preserve">Termomodernizacja budynku użyteczności publicznej  z elementami OZE  w Powiecie Szydłowieckim na działce nr ewid. 1824/4
</t>
  </si>
  <si>
    <t>Powiat Szydłowiecki</t>
  </si>
  <si>
    <t>RPMA.04.02.00-14-i236/20</t>
  </si>
  <si>
    <t>Termomodernizacja Publicznej Szkoły Podstawowej im. Leona Wyczółkowskiego w Miastkowie Kościelnym</t>
  </si>
  <si>
    <t>MIASTKÓW KOŚCIELNY</t>
  </si>
  <si>
    <t>70</t>
  </si>
  <si>
    <t>RPMA.04.02.00-14-i239/20</t>
  </si>
  <si>
    <t>Ochrona powietrza poprzez wymianę kotłów CO, budowę instalacji OZE i termomodernizację budynku Szkoły Podstawowej im. Fryderyka Chopina w Brochowie</t>
  </si>
  <si>
    <t>Gmina Brochów</t>
  </si>
  <si>
    <t>RPMA.04.02.00-14-i241/20</t>
  </si>
  <si>
    <t>Poprawa efektywności energetycznej budynku komunalnego Gminy Jaktorów w Budach Zosinych poprzez głęboką modernizację energetyczną</t>
  </si>
  <si>
    <t>Gmina Jaktorów</t>
  </si>
  <si>
    <t>72</t>
  </si>
  <si>
    <t>RPMA.04.02.00-14-i253/20</t>
  </si>
  <si>
    <t>Podniesienie efektywności energetycznej budynku NZOZ Centrum, w którym świadczone są usługi opieki zdrowotnej</t>
  </si>
  <si>
    <t>Leśnik Janusz Niepubliczny Zakład Opieki Zdrowotnej Centrum</t>
  </si>
  <si>
    <t>RPMA.04.02.00-14-i254/20</t>
  </si>
  <si>
    <t xml:space="preserve">Poprawa efektywności energetycznej w budynku Szkoły Podstawowej im. Armii Krajowej w Pustelniku </t>
  </si>
  <si>
    <t>Gmina Stanisławów</t>
  </si>
  <si>
    <t>74</t>
  </si>
  <si>
    <t>RPMA.04.02.00-14-i251/20</t>
  </si>
  <si>
    <t>Termomodernizacja 3 obiektów użyteczności publicznej na terenie Gminy Załuski etap 3</t>
  </si>
  <si>
    <t>Gmina Załuski</t>
  </si>
  <si>
    <t>RPMA.04.02.00-14-i272/20</t>
  </si>
  <si>
    <t>Termomodernizacja obiektów użyteczności publicznej w Gminie Strzegowo etap 2</t>
  </si>
  <si>
    <t>Gmina Strzegowo</t>
  </si>
  <si>
    <t>76</t>
  </si>
  <si>
    <t>RPMA.04.02.00-14-i305/20</t>
  </si>
  <si>
    <t>Termomodernizacja budynków użyteczności publicznej w Gminie Tłuszcz</t>
  </si>
  <si>
    <t>Gmina Tłuszcz</t>
  </si>
  <si>
    <t>RPMA.04.02.00-14-i321/20</t>
  </si>
  <si>
    <t>GŁĘBOKA MODERNIZACJA ENERGETYCZNA BUDYNKU URZĘDU GMINY W GOŁYMINIE-OŚRODKU</t>
  </si>
  <si>
    <t>Gmina Gołymin-Ośrodek</t>
  </si>
  <si>
    <t>Projekt  skierowany do dofinansowania uchwałą nr 1144/244/21 z dnia 20 lipca 2021</t>
  </si>
  <si>
    <t>78</t>
  </si>
  <si>
    <t>RPMA.04.02.00-14-i328/20</t>
  </si>
  <si>
    <t>Termomodernizacja obiektu użyteczności publicznej - Budynku Urzędu Gminy na terenie Gminy Nowe Miasto</t>
  </si>
  <si>
    <t>GMINA NOWE MIASTO</t>
  </si>
  <si>
    <t>RPMA.04.02.00-14-i310/20</t>
  </si>
  <si>
    <t>Poprawa efektywności energetycznej budynków użyteczności publicznej poprzez termomodernizację czterech obiektów na terenie Gminy Żabia Wola.</t>
  </si>
  <si>
    <t>Gmina Żabia Wola</t>
  </si>
  <si>
    <t>RPMA.04.02.00-14-g739/20</t>
  </si>
  <si>
    <t>TERMOMODERNIZACJA SZKÓŁ PODSTAWOWYCH W WIERZBNIE I KRYPACH</t>
  </si>
  <si>
    <t>Gmina Wierzbno</t>
  </si>
  <si>
    <t>Projekt  skierowany do dofinansowania uchwałą nr 1999/279/21 z dnia 20 grudnia 2021</t>
  </si>
  <si>
    <t>81</t>
  </si>
  <si>
    <t>RPMA.04.02.00-14-h009/20</t>
  </si>
  <si>
    <t xml:space="preserve">KOMPLEKSOWA TERMOMODERNIZACJA BUDYNKU REMIZY OSP W MIEJSCOWOŚCI MAŁOWIDZ W GMINIE JEDNOROŻEC
</t>
  </si>
  <si>
    <t>Gmina Jednorożec</t>
  </si>
  <si>
    <t>RPMA.04.02.00-14-h124/20</t>
  </si>
  <si>
    <t>Rozbudowa i nadbudowa wraz z termomodernizacją budynku świetlicy wiejskiej w Milewie</t>
  </si>
  <si>
    <t>Gmina Kałuszyn</t>
  </si>
  <si>
    <t>83</t>
  </si>
  <si>
    <t>RPMA.04.02.00-14-i165/20</t>
  </si>
  <si>
    <t>Termomodernizacja budynku świetlicy wiejskiej w Pruszynie, Gmina Siedlce.</t>
  </si>
  <si>
    <t>Gmina Siedlce</t>
  </si>
  <si>
    <t>RPMA.04.02.00-14-i286/20</t>
  </si>
  <si>
    <t>Termomodernizacja budynków Samodzielnego Zespołu Publicznych Zakładów Lecznictwa Otwartego Warszawa - Mokotów</t>
  </si>
  <si>
    <t>Samodzielny Zespół Publicznych Zakładów Lecznictwa Otwartego Warszawa-Mokotów</t>
  </si>
  <si>
    <t>Projekt  skierowany do dofinansowania uchwałą nr1999/279/21 z dnia 20 grudnia 2021</t>
  </si>
  <si>
    <t>85</t>
  </si>
  <si>
    <t>RPMA.04.02.00-14-i220/20</t>
  </si>
  <si>
    <t>Termomodernizacja budynków Płockiego Zakładu Opieki Zdrowotnej Sp. z o.o. położonych przy ul. Kościuszki 28, Miodowej 2 oraz Tysiąclecia 13 w Płocku</t>
  </si>
  <si>
    <t>PŁOCKI ZAKŁAD OPIEKI ZDROWOTNEJ SPÓŁKA Z OGRANICZONĄ ODPOWIEDZIALNOŚCIĄ</t>
  </si>
  <si>
    <t>RPMA.12.01.00-14-g725/20</t>
  </si>
  <si>
    <t>Termomodernizacja budynków użyteczności publicznej - w celu poprawy stanu środowiska naturalnego</t>
  </si>
  <si>
    <t>Gmina Mszczonów</t>
  </si>
  <si>
    <t>Projekt skierowany do dofinansowania uchwałą nr 44/285/22 z dnia  4 stycznia 2022 w ramach 
Działania 12.1</t>
  </si>
  <si>
    <t>87</t>
  </si>
  <si>
    <t>RPMA.12.01.00-14-i163/20</t>
  </si>
  <si>
    <t>Głęboka termomodernizacja budynku Urzędu Gminy w Trojanowie</t>
  </si>
  <si>
    <t>Gmina Trojanów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</si>
  <si>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</t>
    </r>
  </si>
  <si>
    <t>RPMA.12.01.00-14-i164/20</t>
  </si>
  <si>
    <t>Rozbudowa i remont budynku Wiejskiego Domu Kultury wraz z przebudową dachu na działce nr ewid. 723/2 położonej we wsi Czachy gmina Domanice</t>
  </si>
  <si>
    <t>Gmina Domanice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</si>
  <si>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 </t>
    </r>
  </si>
  <si>
    <t>89</t>
  </si>
  <si>
    <t>RPMA.12.01.00-14-i179/20</t>
  </si>
  <si>
    <t>Termomodernizacja budynków użyteczności publicznej w Gminie Stoczek</t>
  </si>
  <si>
    <t>Gmina Stoczek</t>
  </si>
  <si>
    <t>RPMA.12.01.00-14-i188/20</t>
  </si>
  <si>
    <t xml:space="preserve">
Termomodernizacja Budynków Użyteczności Publicznej - strażnica OSP w Matyldowie, strażnica OSP w Cyprianach </t>
  </si>
  <si>
    <t>Gmina Rybno</t>
  </si>
  <si>
    <t>91</t>
  </si>
  <si>
    <t>RPMA.12.01.00-14-i225/20</t>
  </si>
  <si>
    <t>Termomodernizacja budynków szpitala psychiatrycznego w Gostyninie-Zalesiu</t>
  </si>
  <si>
    <t>Wojewódzki Samodzielny Zespół Publicznych Zakładów Opieki Zdrowotnej im. Profesora Eugeniusza Wilczkowskiego w Gostyninie</t>
  </si>
  <si>
    <t>RPMA.12.01.00-14-i228/20</t>
  </si>
  <si>
    <t>Poprawa efektywności energetycznej budynków użyteczności publicznej gminy Sarnaki poprzez ich kompleksową termomodernizację</t>
  </si>
  <si>
    <t>Gmina Sarnaki</t>
  </si>
  <si>
    <t>93</t>
  </si>
  <si>
    <t>RPMA.12.01.00-14-i247/20</t>
  </si>
  <si>
    <t>Termomodernizacja budynku Zespołu Szkolno-Przedszkolnego w Okuniewie gm. Halinów</t>
  </si>
  <si>
    <t>Gmina Halinów</t>
  </si>
  <si>
    <t>RPMA12.01.00-14-i269/20</t>
  </si>
  <si>
    <t>Poprawa efektywności energetycznej budynków użyteczności publicznej w Gostyninie</t>
  </si>
  <si>
    <t>Powiat Gostyniński</t>
  </si>
  <si>
    <t>95</t>
  </si>
  <si>
    <t>RPMA12.01.00-14-i277/20</t>
  </si>
  <si>
    <t>Termomodernizacja budynku Szkoły Podstawowej im. Kardynała Wyszyńskiego w Kosowie Lackim</t>
  </si>
  <si>
    <t>Gmina Kosów Lacki</t>
  </si>
  <si>
    <t>RPMA.12.01.00-14-i278/20</t>
  </si>
  <si>
    <t>Termomodernizacja budynków użyteczności publicznej w Gminie Nasielsk</t>
  </si>
  <si>
    <t>Gmina Nasielsk</t>
  </si>
  <si>
    <t>97</t>
  </si>
  <si>
    <t>RPMA.12.01.00-14-i293/20</t>
  </si>
  <si>
    <t>Termomodernizacja budynku Szkoły Podstawowej Nr  5 w Mińsku Mazowieckim</t>
  </si>
  <si>
    <t>Miasto Mińsk Mazowiecki</t>
  </si>
  <si>
    <t>RPMA.12.01.00-14-i299/20</t>
  </si>
  <si>
    <t>Termomodernizacja obiektów użyteczności publicznej na terenie Parafii Bonisław</t>
  </si>
  <si>
    <t>Parafia Rzymskokatolicka pw. Św. Stanisława Biskupa i Męczennika</t>
  </si>
  <si>
    <t>99</t>
  </si>
  <si>
    <t>RPMA.12.01.00-14-i303/20</t>
  </si>
  <si>
    <t>Termomodernizacja budynków użyteczności publicznej w gminie Czarnia.</t>
  </si>
  <si>
    <t>Gmina Czarnia</t>
  </si>
  <si>
    <t>RPMA.12.01.00-14-i308/20</t>
  </si>
  <si>
    <t>Poprawa efektywności energetycznej w Centrum Attis</t>
  </si>
  <si>
    <t>CENTRUM LECZNICZO-REHABILITACYJNE I MEDYCYNY PRACY ATTIS SPÓŁKA Z OGRANICZONĄ ODPOWIEDZIALNOŚCIĄ</t>
  </si>
  <si>
    <t>101</t>
  </si>
  <si>
    <t>RPMA.12.01.00-14-i317/20</t>
  </si>
  <si>
    <t>Głęboka termomodernizacja obiektów użyteczności publicznej w powiecie płońskim</t>
  </si>
  <si>
    <t>Powiat Płoński</t>
  </si>
  <si>
    <t>RPMA.12.01.00-14-e120/20</t>
  </si>
  <si>
    <t>Kompleksowa termomodernizacja budynków użyteczności publicznej w Gminie Ożarów Mazowiecki - etap II</t>
  </si>
  <si>
    <t>Gmina Ożarów Mazowiecki</t>
  </si>
  <si>
    <t>103</t>
  </si>
  <si>
    <t>RPMA.12.01.00-14-i205/20</t>
  </si>
  <si>
    <t>Termomodernizacja budynków użyteczności publicznej położonych na terenie Gminy Orońsko, tj.: Publicznej Szkoły Podstawowej w Wałsnowie oraz Hydroforni Orońsko</t>
  </si>
  <si>
    <t>Gmina Orońsko</t>
  </si>
  <si>
    <t>RPMA.12.01.00-14-i193/20</t>
  </si>
  <si>
    <t>termomodernizacja 3 obiektów w Gminie Rzewnie</t>
  </si>
  <si>
    <t>Gmina Rzewnie</t>
  </si>
  <si>
    <t>105</t>
  </si>
  <si>
    <t>RPMA.12.01.00-14-h163/20</t>
  </si>
  <si>
    <t>Poprawa efektywności energetycznej budynku Publicznej Szkoły Podstawowej w Skrzyńsku gmina Przysucha</t>
  </si>
  <si>
    <t xml:space="preserve">Gmina i Miasto Przysucha </t>
  </si>
  <si>
    <t>RPMA.12.01.00-14-i249/20</t>
  </si>
  <si>
    <t>Poprawa efektywności energetycznej w Szpitalu Matki Bożej Nieustającej Pomocy w Wołominie</t>
  </si>
  <si>
    <t xml:space="preserve">Szpital Matki Bożej Nieustającej Pomocy w Wołominie
</t>
  </si>
  <si>
    <t>107</t>
  </si>
  <si>
    <t>RPMA.12.01.00-14-i252/20</t>
  </si>
  <si>
    <t>Termomodernizacja budynków OSP Borawe, Kamianka i Rzekuń oraz Szkoły Podstawowej w miejscowości Ołdaki na terenie Gminy Rzekuń</t>
  </si>
  <si>
    <t xml:space="preserve">Gmina Rzekuń </t>
  </si>
  <si>
    <t>RPMA.12.01.00-14-i326/20</t>
  </si>
  <si>
    <t>Termomodernizacja Gminnego Budynku użyteczności publicznej w miejscowości Płońsk</t>
  </si>
  <si>
    <t>GMINA PŁOŃSK</t>
  </si>
  <si>
    <t>109</t>
  </si>
  <si>
    <t>RPMA.12.01.00-14-h095/20</t>
  </si>
  <si>
    <t>TERMOMODERNIZACJA SZKOŁY PODSTAWOWEJ ORAZ OŚRODKA ZDROWIA W GMINIE REPKI</t>
  </si>
  <si>
    <t>Gmina Repki</t>
  </si>
  <si>
    <t>RPMA.12.01.00-14-h953/20</t>
  </si>
  <si>
    <t>Termomodernizacja budynku użyteczności publicznej przy ul. Dalekiej 11a w Grodzisku Mazowieckim</t>
  </si>
  <si>
    <t>Powiat Grodziski</t>
  </si>
  <si>
    <t>111</t>
  </si>
  <si>
    <t>RPMA.12.01.00-14-i186/20</t>
  </si>
  <si>
    <t>Termomodernizacja budynków użyteczności publicznej w Gminie Pniewy</t>
  </si>
  <si>
    <t>Gmina Pniewy</t>
  </si>
  <si>
    <t>RPMA.12.01.00-14-i212/20</t>
  </si>
  <si>
    <t>TERMOMODERNIZACJA BUDYNKU UŻYTECZNOŚCI PUBLICZNEJ ZLOKALIZOWANEGO PRZY UL. JANA KOCHANOWSKIEGO 17 W MAŁEJ WSI</t>
  </si>
  <si>
    <t>Gmina Mała Wieś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</si>
  <si>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  </t>
    </r>
  </si>
  <si>
    <t>113</t>
  </si>
  <si>
    <t>RPMA.12.01.00-14-i215/20</t>
  </si>
  <si>
    <t>Termomodernizacja budynków użyteczności publicznej w Gminach Regionu Płockiego</t>
  </si>
  <si>
    <t xml:space="preserve">Związek Gmin Regionu Płockiego </t>
  </si>
  <si>
    <t xml:space="preserve">Projekt skierowany do dofinansowania uchwałą nr 44/285/22 z dnia  4 stycznia 2022 w ramach 
Działania 12.1 </t>
  </si>
  <si>
    <t>RPMA.12.01.00-14-i191/20</t>
  </si>
  <si>
    <t>Termomodernizacja budynku Miejsko-Gminnego Ośrodka Pomocy Społecznej w Białobrzegach</t>
  </si>
  <si>
    <t>Gmina Białobrzegi</t>
  </si>
  <si>
    <t>115</t>
  </si>
  <si>
    <t>RPMA.12.01.00-14-i234/20</t>
  </si>
  <si>
    <t>Kompleksowa termomodernizacja budynku Szkoły Podstawowej w Samogoszczy</t>
  </si>
  <si>
    <t>Gmina Maciejowice</t>
  </si>
  <si>
    <t>RPMA.12.01.00-14-i288/20</t>
  </si>
  <si>
    <t>Termomodernizacja budynku Urzędu Gminy w Kazanowie</t>
  </si>
  <si>
    <t>Gmina Kazanów</t>
  </si>
  <si>
    <t>117</t>
  </si>
  <si>
    <t>RPMA.12.01.00-14-i292/20</t>
  </si>
  <si>
    <t>Zwiększenie efektywności energetycznej budynku Medycznej Szkoły Policealnej nr 2 w Warszawie</t>
  </si>
  <si>
    <t>Województwo Mazowieckie</t>
  </si>
  <si>
    <t>RPMA.12.01.00-14-i304/20</t>
  </si>
  <si>
    <t>Termomodernizacja budynków użyteczności publicznej w Gminie Leoncin</t>
  </si>
  <si>
    <t>Gmina Leoncin</t>
  </si>
  <si>
    <r>
      <rPr>
        <u/>
        <sz val="11"/>
        <rFont val="Arial"/>
        <family val="2"/>
        <charset val="238"/>
      </rPr>
      <t xml:space="preserve">Rezygnacja z podpisania umowy </t>
    </r>
    <r>
      <rPr>
        <sz val="11"/>
        <rFont val="Arial"/>
        <family val="2"/>
        <charset val="238"/>
      </rPr>
      <t xml:space="preserve">Projekt skierowany do dofinansowania uchwałą nr 44/285/22 z dnia  4 stycznia 2022 w ramach 
Działania 12.1 </t>
    </r>
  </si>
  <si>
    <t>119</t>
  </si>
  <si>
    <t>RPMA.12.01.00-14-i294/20</t>
  </si>
  <si>
    <t>Zwiększenie efektywności energetycznej budynków Domu Kultury ŚWIT w Dzielnicy Targówek m.st. Warszawy przy ul. Wysockiego 11 i ul. Kołowej 18</t>
  </si>
  <si>
    <t>Dom Kultury ŚWIT w Dzielnicy Targówek m.st. Warszawy</t>
  </si>
  <si>
    <t>RPMA.12.01.00-14-i258/20</t>
  </si>
  <si>
    <t>Termomodernizacja Centrum Sportu i Rekreacji w Warce</t>
  </si>
  <si>
    <t>Gmina Warka</t>
  </si>
  <si>
    <t>121</t>
  </si>
  <si>
    <t>RPMA.12.01.00-14-i184/20</t>
  </si>
  <si>
    <t>Termomodernizacja budynku Starostwa Powiatowego w Płocku z wykorzystaniem odnawialnych źródeł energii</t>
  </si>
  <si>
    <t>Powiat Płocki</t>
  </si>
  <si>
    <t>RPMA.12.01.00-14-h013/20</t>
  </si>
  <si>
    <t>Poprawa efektywności energetycznej budynków użyteczności publicznej w Gminie Tarczyn poprzez głęboką termomodernizację i wdrożenie OZE</t>
  </si>
  <si>
    <t>Gmina Tarczyn</t>
  </si>
  <si>
    <t>123</t>
  </si>
  <si>
    <t>RPMA.12.01.00-14-i168/20</t>
  </si>
  <si>
    <t>TERMOMODERNIZACJA BUDYNKU PRZEDSZKOLA SAMORZĄDOWEGO NR 2 „MALI ODKRYWCY” Z ODDZIAŁAMI INTEGRACYJNYMI W SZYDŁOWCU</t>
  </si>
  <si>
    <t>Gmina Szydłowiec</t>
  </si>
  <si>
    <t>RPMA.12.01.00-14-i174/20</t>
  </si>
  <si>
    <t>Poprawa efektywności energetycznej budynków Urzędu Miasta i Gminy w Łosicach oraz Łosickiego Domu Kultury</t>
  </si>
  <si>
    <t>Gmina Łosice</t>
  </si>
  <si>
    <t>125</t>
  </si>
  <si>
    <t>RPMA.12.01.00-14-i175/20</t>
  </si>
  <si>
    <t>Termomodernizacja budynków: PSP w Błędowie, PSP w Lipiu oraz świetlicy wiejskiej znajdującej się w budynku OSP w Wilkowie Drugim</t>
  </si>
  <si>
    <t>Gmina Błędów</t>
  </si>
  <si>
    <t>RPMA.12.01.00-14-i192/20</t>
  </si>
  <si>
    <t>Termomodernizacja budynku Pałacu na potrzeby ekspozycji reliktów XVIII-wiecznego dworu na terenie zespołu pałacowo-parkowego w Sannikach</t>
  </si>
  <si>
    <t>Europejskie Centrum Artystyczne im. Fryderyka Chopina w Sannikach</t>
  </si>
  <si>
    <t>127</t>
  </si>
  <si>
    <t>RPMA.12.01.00-14-i240/20</t>
  </si>
  <si>
    <t>Termomodernizacja budynku Centrum Kultury w Łaskarzewie</t>
  </si>
  <si>
    <t>Miasto Łaskarzew</t>
  </si>
  <si>
    <t>RPMA.12.01.00-14-i291/20</t>
  </si>
  <si>
    <t>Termomodernizacja budynku Gminnego Żłobka Nr 1 "Zaczarowany Ogród" w Ruścu</t>
  </si>
  <si>
    <t>Gmina Nadarzyn</t>
  </si>
  <si>
    <t>129</t>
  </si>
  <si>
    <t>RPMA.12.01.00-14-i315/20</t>
  </si>
  <si>
    <t>Budowa kotłowni gazowej w budynku wielofunkcyjnym w Nowej Suchej</t>
  </si>
  <si>
    <t>Gmina Nowa Sucha</t>
  </si>
  <si>
    <t>RPMA.12.01.00-14-i331/20</t>
  </si>
  <si>
    <t>Poprawa efektywności energetycznej poprzez termomodernizację, wymianę instalacji centralnego ogrzewania i zastosowanie odnawialnych źródeł energii w budynku Miejskiego Przedszkola Nr 1 im. Marii Kownackiej w Przasnyszu</t>
  </si>
  <si>
    <t>Miasto Przasnysz</t>
  </si>
  <si>
    <t>131</t>
  </si>
  <si>
    <t>RPMA.12.01.00-14-i312/20</t>
  </si>
  <si>
    <t>Zwiększenie efektywności energetycznej budynku użyteczności publicznej – Multimedialne Centrum Natura.</t>
  </si>
  <si>
    <t xml:space="preserve">Fundacja "Drabina Rozwoju" </t>
  </si>
  <si>
    <t>RPMA.12.01.00-14-g718/20</t>
  </si>
  <si>
    <t>Inwestycja Fundacji Garnizon Sztuki w głęboką modernizację energetyczną teatru przy ul. Marii Konopnickiej 6 w Warszawie.</t>
  </si>
  <si>
    <t>Fundacja Garnizon Sztuki</t>
  </si>
  <si>
    <t>133</t>
  </si>
  <si>
    <t>RPMA.12.01.00-14-g850/20</t>
  </si>
  <si>
    <t xml:space="preserve">Termomodernizacja budynku użyteczności publicznej – Budynek Urzędu Gminy
</t>
  </si>
  <si>
    <t>Gmina Regimin</t>
  </si>
  <si>
    <t>Projekt skierowany do dofinansowania  uchwałą nr 288/299/22 z dnia 1 marca 2022 w ramach 
Działania 12.1</t>
  </si>
  <si>
    <t>RPMA.12.01.00-14-i173/20</t>
  </si>
  <si>
    <t>Termomodernizacja budynku Przychodni Opieki Zdrowotnej w Gminie Skórzec</t>
  </si>
  <si>
    <t>Gmina Skórzec</t>
  </si>
  <si>
    <t>135</t>
  </si>
  <si>
    <t>RPMA.12.01.00-14-i187/20</t>
  </si>
  <si>
    <t>Termomodernizacja  budynków użyteczności publicznej na terenie Gminy Gzy</t>
  </si>
  <si>
    <t>Gmina Gzy</t>
  </si>
  <si>
    <t>RPMA.12.01.00-14-i204/20</t>
  </si>
  <si>
    <t>Poprawa efektywności energetycznej w budynkach szkolnych na terenie powiatu węgrowskiego</t>
  </si>
  <si>
    <t>POWIAT WĘGROWSKI</t>
  </si>
  <si>
    <t>137</t>
  </si>
  <si>
    <t>RPMA.12.01.00-14-i214/20</t>
  </si>
  <si>
    <t>Poprawa efektywności energetycznej budynków należących do Mazowieckiego Szpitala Wojewódzkiego im. św. Jana Pawła II w Siedlcach Sp. z o.o.</t>
  </si>
  <si>
    <t>MAZOWIECKI SZPITAL WOJEWÓDZKI IM. ŚW. JANA PAWŁA II W SIEDLCACH SPÓŁKA Z OGRANICZONĄ ODPOWIEDZIALNOŚCIĄ</t>
  </si>
  <si>
    <t>RPMA.12.01.00-14-i226/20</t>
  </si>
  <si>
    <t>Kompleksowa termomodernizacja kościoła w Parafii Miłosierdzia Bożego w Otwocku, Ługi 58B</t>
  </si>
  <si>
    <t>Parafia Miłosierdzia Bożego w Otwocku</t>
  </si>
  <si>
    <t>139</t>
  </si>
  <si>
    <t>RPMA.12.01.00-14-i227/20</t>
  </si>
  <si>
    <t xml:space="preserve">Termomodernizacja budynków Lekarze Rodzinni ESKULAP </t>
  </si>
  <si>
    <t xml:space="preserve">"LEKARZE RODZINNI - ESKULAP" sp. z o. o. </t>
  </si>
  <si>
    <t>RPMA.12.01.00-14-i301/20</t>
  </si>
  <si>
    <t>Poprawa efektywności energetycznej budynków użyteczności publicznej Powiatu Warszawskiego Zachodniego.</t>
  </si>
  <si>
    <t>Powiat Warszawski Zachodni</t>
  </si>
  <si>
    <t>141</t>
  </si>
  <si>
    <t>RPMA.12.01.00-14-i320/20</t>
  </si>
  <si>
    <t>Kompleksowa modernizacja budynku Centrum Kultury i Sportu w Karczewie</t>
  </si>
  <si>
    <t>Gmina Karczew</t>
  </si>
  <si>
    <t>RPMA.12.01.00-14-g790/20</t>
  </si>
  <si>
    <t>Termomodernizacja budynku laboratorium szpitala Nowodworskiego Centrum Medycznego w Nowym Dworze Mazowieckim.</t>
  </si>
  <si>
    <t>Nowodworskie Centrum Medyczne w Nowym Dworze Mazowieckim</t>
  </si>
  <si>
    <t>Projekt skierowany do dofinansowania  uchwałą nr 682/319/22 z dnia 4 maja 2022 r.      w ramach Działania 12.1</t>
  </si>
  <si>
    <t>143</t>
  </si>
  <si>
    <t>RPMA.12.01.00-14-i178/20</t>
  </si>
  <si>
    <t xml:space="preserve">Termomodernizacja budynku Domu Parafialnego Parafii Św. Bartłomieja Apostoła w Grębkowie
</t>
  </si>
  <si>
    <t>PARAFIA RZYMSKOKATOLICKA  P. W. ŚW. BARTŁOMIEJA APOSTOŁA W GRĘBKOWIE</t>
  </si>
  <si>
    <t>RPMA.12.01.00-14-i198/20</t>
  </si>
  <si>
    <t>Głęboka termomodernizacja budynku Publicznej Szkoły Podstawowej w Górznie</t>
  </si>
  <si>
    <t>Gmina Górzno</t>
  </si>
  <si>
    <t>145</t>
  </si>
  <si>
    <t>RPMA.12.01.00-14-i297/20</t>
  </si>
  <si>
    <t>Termomodernizacja budynków użyteczności publicznej w Gminie Teresin</t>
  </si>
  <si>
    <t>Gmina Teresin</t>
  </si>
  <si>
    <t>Kompleksowa termomodernizacja budynków oświatowych Zespołu Szkół Technicznych w Siennie</t>
  </si>
  <si>
    <t>Powiat Lipski</t>
  </si>
  <si>
    <t>Projekt skierowany do dofinansowania  uchwałą nr 919/327/22 z dnia 31 maja 2022 r.  w ramach Działania 12.1</t>
  </si>
  <si>
    <t>147</t>
  </si>
  <si>
    <t xml:space="preserve">Modernizacja energetyczna budynku Plebanii Parafii pw. Św. Stanisława B.M w Zbuczynie 
</t>
  </si>
  <si>
    <t>Parafia Rzymskokatolicka pw. Św. Stanisława B M</t>
  </si>
  <si>
    <t>Kompleksowa termomodernizacja budynków użyteczności publicznej w Gminie Wieniawa</t>
  </si>
  <si>
    <t>Gmina Wieniawa</t>
  </si>
  <si>
    <t>149</t>
  </si>
  <si>
    <t>Termomodernizacja budynków użyteczności publicznej w Siedlcach - Szkoły Podstawowej nr 2 i nr 12</t>
  </si>
  <si>
    <t>Miasto Siedlce</t>
  </si>
  <si>
    <t>Termomodernizacja budynku świetlicy wiejskiej i OSP w Boruczy gmina Strachówka.</t>
  </si>
  <si>
    <t xml:space="preserve">Gmina Strachówka </t>
  </si>
  <si>
    <t>151</t>
  </si>
  <si>
    <t>Zwiększenie efektywności energetycznej budynków użyteczności publicznej w Gminie Miejskiej Legionowo</t>
  </si>
  <si>
    <t>Gmina Miejska Legionowo</t>
  </si>
  <si>
    <t>Brak danych</t>
  </si>
  <si>
    <t xml:space="preserve">SUMA:        </t>
  </si>
  <si>
    <t>Termomodernizacja budynku Szkoły Podstawowej nr 1 w Sulejówku</t>
  </si>
  <si>
    <t>Miasto Sulejówek</t>
  </si>
  <si>
    <t>153</t>
  </si>
  <si>
    <t>Termomodernizacja budynku Przedszkola nr 2 w Zespole Szkolno – Przedszkolnym nr 3</t>
  </si>
  <si>
    <t>Miasto Nowy Dwór Mazowiecki</t>
  </si>
  <si>
    <t>Termomodernizacja budynków użyteczności publicznej w Sochaczewie</t>
  </si>
  <si>
    <t>Gmina Miasto Sochaczew</t>
  </si>
  <si>
    <t>155</t>
  </si>
  <si>
    <t>Zwiększenie efektywności energetycznej budynków użyteczności publicznej w Gminie Wołomin – termomodernizacja hali sportowej w I LO im. Wacława Nałkowskiego w Wołominie oraz budynku SP nr 2 w Wołominie</t>
  </si>
  <si>
    <t>Gmina Wołomin</t>
  </si>
  <si>
    <t>Modernizacja energetyczna kompleksu szkolnego Zespołu Szkół Ogólnokształcących przy ul. Żwirowej 16 w Brwinowie</t>
  </si>
  <si>
    <t xml:space="preserve">Gmina Brwinów </t>
  </si>
  <si>
    <t>157</t>
  </si>
  <si>
    <t>Poprawa efektywności energetycznej budynku głównego SPZOZ w Mławie</t>
  </si>
  <si>
    <t>Samodzielny Publiczny Zakład Opieki Zdrowotnej w Mławie</t>
  </si>
  <si>
    <t xml:space="preserve">Zmniejszenie zapotrzebowania i zużycia energii cieplnej w obiektach na terenie Gminy Wiązowna. </t>
  </si>
  <si>
    <t>Gmina Wiązowna</t>
  </si>
  <si>
    <t>159</t>
  </si>
  <si>
    <t>Termomodernizacja budynku użyteczności publicznej Fundacji Projekt Jeden</t>
  </si>
  <si>
    <t>Fundacja Projekt Jeden</t>
  </si>
  <si>
    <t>RPMA.04.02.00-14-f742/20</t>
  </si>
  <si>
    <t>Termomodernizacja budynków użyteczności publicznej na terenie gminy Mokobody</t>
  </si>
  <si>
    <t>Gmina Mokobody</t>
  </si>
  <si>
    <t>161</t>
  </si>
  <si>
    <t>RPMA.04.02.00-14-i313/20</t>
  </si>
  <si>
    <t>Głęboka termomoderniacja Przedszkola Samorządowego w Dąbrowie</t>
  </si>
  <si>
    <t>Gmina Łomianki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</si>
  <si>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</si>
  <si>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</si>
  <si>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</si>
  <si>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</si>
  <si>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</si>
  <si>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</si>
  <si>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</si>
  <si>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</si>
  <si>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</si>
  <si>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</si>
  <si>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</si>
  <si>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</si>
  <si>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</si>
  <si>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</si>
  <si>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</si>
  <si>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</si>
  <si>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</si>
  <si>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r>
      <rPr>
        <u/>
        <sz val="11"/>
        <rFont val="Arial"/>
        <family val="2"/>
        <charset val="238"/>
      </rPr>
      <t xml:space="preserve">Rezygnacja z podpisania umowy
</t>
    </r>
    <r>
      <rPr>
        <sz val="11"/>
        <rFont val="Arial"/>
        <family val="2"/>
        <charset val="238"/>
      </rPr>
      <t>Projekt skierowany do dofinansowania uchwałą nr 44/285/22 z dnia  4 stycznia 2022 w ramach 
Działania 12.1</t>
    </r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</si>
  <si>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
Projekt skierowany do dofinansowania  uchwałą nr 288/299/22 z dnia 1 marca 2022 w ramach 
Działania 12.1</t>
    </r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</si>
  <si>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
Projekt skierowany do dofinansowania  uchwałą nr 682/319/22 z dnia 4 maja 2022 r.      w ramach Działania 12.1</t>
    </r>
  </si>
  <si>
    <r>
      <rPr>
        <u/>
        <sz val="11"/>
        <rFont val="Arial"/>
        <family val="2"/>
        <charset val="238"/>
      </rPr>
      <t xml:space="preserve">Rezygnacja z dofinansowania
</t>
    </r>
    <r>
      <rPr>
        <sz val="11"/>
        <rFont val="Arial"/>
        <family val="2"/>
        <charset val="238"/>
      </rPr>
      <t>Projekt  skierowany do dofinansowania uchwałą nr 855/234/21 z dnia 1 czerwca 2021</t>
    </r>
  </si>
  <si>
    <r>
      <rPr>
        <u/>
        <sz val="11"/>
        <rFont val="Arial"/>
        <family val="2"/>
        <charset val="238"/>
      </rPr>
      <t>Rezygnacja z dofinansowania</t>
    </r>
    <r>
      <rPr>
        <sz val="11"/>
        <rFont val="Arial"/>
        <family val="2"/>
        <charset val="238"/>
      </rPr>
      <t xml:space="preserve">
Projekt  skierowany do dofinansowania uchwałą nr 600/224/21 z dnia 27 kwietnia 2021</t>
    </r>
  </si>
  <si>
    <r>
      <rPr>
        <u/>
        <sz val="11"/>
        <rFont val="Arial"/>
        <family val="2"/>
        <charset val="238"/>
      </rPr>
      <t xml:space="preserve">Rezygnacja z  dofinansowania
</t>
    </r>
    <r>
      <rPr>
        <sz val="11"/>
        <rFont val="Arial"/>
        <family val="2"/>
        <charset val="238"/>
      </rPr>
      <t>Projekt  skierowany do dofinansowania uchwałą nr 800/234/21 z dnia 1 czerwca 2021</t>
    </r>
  </si>
  <si>
    <r>
      <rPr>
        <u/>
        <sz val="11"/>
        <rFont val="Arial"/>
        <family val="2"/>
        <charset val="238"/>
      </rPr>
      <t xml:space="preserve">Rezygnacja z  dofinansowania
</t>
    </r>
    <r>
      <rPr>
        <sz val="11"/>
        <rFont val="Arial"/>
        <family val="2"/>
        <charset val="238"/>
      </rPr>
      <t>Projekt  skierowany do dofinansowania uchwałą nr 600/224/21 z dnia 27 kwietnia 2021</t>
    </r>
  </si>
  <si>
    <r>
      <rPr>
        <u/>
        <sz val="11"/>
        <rFont val="Arial"/>
        <family val="2"/>
        <charset val="238"/>
      </rPr>
      <t>Rezygnacja z dofinansowania</t>
    </r>
    <r>
      <rPr>
        <sz val="11"/>
        <rFont val="Arial"/>
        <family val="2"/>
        <charset val="238"/>
      </rPr>
      <t xml:space="preserve">
Projekt  skierowany do dofinansowania uchwałą nr 855/234/21 z dnia 1 czerwca 2021</t>
    </r>
  </si>
  <si>
    <t>RPMA.12.01.00-14-i169/20</t>
  </si>
  <si>
    <t>RPMA.12.01.00-14-i221/20</t>
  </si>
  <si>
    <t>RPMA.12.01.00-14-i281/20</t>
  </si>
  <si>
    <t>RPMA.12.01.00-14-i190/20</t>
  </si>
  <si>
    <t>RPMA.12.01.00-14-i257/20</t>
  </si>
  <si>
    <t>RPMA.12.01.00-14-i295/20</t>
  </si>
  <si>
    <t>Projekt skierowany do dofinansowania uchwałą nr 1381/347/22 z dnia 6 września 2022 r. w ramach Działania 12.1</t>
  </si>
  <si>
    <t>Projekt skierowany do dofinansowania  w ramach Działania 12.1</t>
  </si>
  <si>
    <t>RPMA.12.01.00-14-h010/20</t>
  </si>
  <si>
    <t>RPMA.12.01.00-14-i194/20</t>
  </si>
  <si>
    <t>RPMA.12.01.00-14-i311/20</t>
  </si>
  <si>
    <t>RPMA.12.01.00-14-g717/20</t>
  </si>
  <si>
    <t>RPMA.12.01.00-14-i268/20</t>
  </si>
  <si>
    <t>RPMA.12.01.00-14-i233/20</t>
  </si>
  <si>
    <t>RPMA.12.01.00-14-i255/20</t>
  </si>
  <si>
    <t>RPMA.12.01.00-14-i319/20</t>
  </si>
  <si>
    <t>Projekt skierowany do dofinansowania uchwałą nr 1481/351/22 z dnia 27 września 2022 r. w ramach Działania 12.1</t>
  </si>
  <si>
    <r>
      <rPr>
        <u/>
        <sz val="11"/>
        <rFont val="Arial"/>
        <family val="2"/>
        <charset val="238"/>
      </rPr>
      <t xml:space="preserve">Rezygnacja z podpisania umowy  </t>
    </r>
    <r>
      <rPr>
        <sz val="11"/>
        <rFont val="Arial"/>
        <family val="2"/>
        <charset val="238"/>
      </rPr>
      <t xml:space="preserve">Projekt skierowany do dofinansowania uchwałą nr 44/285/22 z dnia  4 stycznia 2022 w ramach 
Działania 12.1 </t>
    </r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</si>
  <si>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1481/351/22 z dnia 27 września 2022 r. w ramach Działania 12.1</t>
    </r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</si>
  <si>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 uchwałą nr 288/299/22 z dnia 1 marca 2022 w ramach 
Działania 12.1</t>
    </r>
  </si>
  <si>
    <t>List projektów w ramach konkursu RPMA.04.02.00-IP.01-14-104/20, Oś priorytetowa IV „Przejście na gospodarkę niskoemisyjną” dla Działania 4.2 „Efektywność energetyczna”, 
Typ projektów: „Termomodernizacja budynków użyteczności publicznej”  Regionalnego Programu Operacyjnego Województwa Mazowieckiego na lata 2014-2020 z wykorzystaniem do tego celu środków między innymi z Osi priorytetowej XII „REACT-EU dla Mazowsza”, Działania 12.1 REACT-EU dla termomodernizacji budynków użyteczności publicznej na Mazowszu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</si>
</sst>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1"/>
      <name val="Arial"/>
      <family val="2"/>
      <charset val="238"/>
    </font>
    <font>
      <u/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29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Font="1" applyBorder="1" applyAlignment="1">
      <alignment horizontal="center" vertical="center"/>
    </xf>
    <xf numFmtId="0" fontId="0" fillId="36" borderId="0" xfId="0" applyFill="1"/>
    <xf numFmtId="49" fontId="21" fillId="0" borderId="16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44" fontId="27" fillId="0" borderId="0" xfId="0" applyNumberFormat="1" applyFont="1"/>
    <xf numFmtId="10" fontId="26" fillId="34" borderId="10" xfId="1" applyNumberFormat="1" applyFont="1" applyFill="1" applyBorder="1" applyAlignment="1">
      <alignment horizontal="center" vertical="center" wrapText="1"/>
    </xf>
    <xf numFmtId="164" fontId="29" fillId="0" borderId="0" xfId="0" applyNumberFormat="1" applyFont="1"/>
    <xf numFmtId="0" fontId="28" fillId="0" borderId="0" xfId="0" applyFont="1" applyAlignment="1">
      <alignment horizontal="center" vertical="center"/>
    </xf>
    <xf numFmtId="4" fontId="26" fillId="0" borderId="10" xfId="0" applyNumberFormat="1" applyFont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49" fontId="26" fillId="33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18" fillId="0" borderId="19" xfId="0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44" fontId="18" fillId="0" borderId="21" xfId="0" applyNumberFormat="1" applyFont="1" applyBorder="1" applyAlignment="1">
      <alignment vertical="center"/>
    </xf>
    <xf numFmtId="165" fontId="18" fillId="0" borderId="21" xfId="0" applyNumberFormat="1" applyFont="1" applyBorder="1" applyAlignment="1">
      <alignment vertical="center"/>
    </xf>
    <xf numFmtId="2" fontId="18" fillId="0" borderId="21" xfId="0" applyNumberFormat="1" applyFont="1" applyBorder="1" applyAlignment="1">
      <alignment horizontal="center" vertical="center"/>
    </xf>
    <xf numFmtId="10" fontId="18" fillId="0" borderId="21" xfId="1" applyNumberFormat="1" applyFont="1" applyFill="1" applyBorder="1" applyAlignment="1">
      <alignment horizontal="center" vertical="center"/>
    </xf>
    <xf numFmtId="1" fontId="18" fillId="0" borderId="21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44" fontId="18" fillId="0" borderId="15" xfId="0" applyNumberFormat="1" applyFont="1" applyBorder="1" applyAlignment="1">
      <alignment vertical="center"/>
    </xf>
    <xf numFmtId="165" fontId="18" fillId="0" borderId="15" xfId="0" applyNumberFormat="1" applyFont="1" applyBorder="1" applyAlignment="1">
      <alignment vertical="center"/>
    </xf>
    <xf numFmtId="2" fontId="18" fillId="0" borderId="15" xfId="0" applyNumberFormat="1" applyFont="1" applyBorder="1" applyAlignment="1">
      <alignment horizontal="center" vertical="center"/>
    </xf>
    <xf numFmtId="10" fontId="18" fillId="0" borderId="15" xfId="1" applyNumberFormat="1" applyFont="1" applyFill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49" fontId="18" fillId="34" borderId="22" xfId="0" applyNumberFormat="1" applyFont="1" applyFill="1" applyBorder="1" applyAlignment="1">
      <alignment horizontal="center" vertical="center"/>
    </xf>
    <xf numFmtId="49" fontId="18" fillId="34" borderId="23" xfId="0" applyNumberFormat="1" applyFont="1" applyFill="1" applyBorder="1" applyAlignment="1">
      <alignment horizontal="center" vertical="center" wrapText="1"/>
    </xf>
    <xf numFmtId="49" fontId="18" fillId="34" borderId="23" xfId="0" applyNumberFormat="1" applyFont="1" applyFill="1" applyBorder="1" applyAlignment="1">
      <alignment horizontal="center" vertical="center"/>
    </xf>
    <xf numFmtId="0" fontId="18" fillId="34" borderId="23" xfId="0" applyFont="1" applyFill="1" applyBorder="1" applyAlignment="1">
      <alignment horizontal="center" vertical="center" wrapText="1"/>
    </xf>
    <xf numFmtId="44" fontId="18" fillId="34" borderId="23" xfId="0" applyNumberFormat="1" applyFont="1" applyFill="1" applyBorder="1" applyAlignment="1">
      <alignment vertical="center"/>
    </xf>
    <xf numFmtId="165" fontId="18" fillId="34" borderId="23" xfId="0" applyNumberFormat="1" applyFont="1" applyFill="1" applyBorder="1" applyAlignment="1">
      <alignment vertical="center"/>
    </xf>
    <xf numFmtId="2" fontId="18" fillId="34" borderId="23" xfId="0" applyNumberFormat="1" applyFont="1" applyFill="1" applyBorder="1" applyAlignment="1">
      <alignment horizontal="center" vertical="center"/>
    </xf>
    <xf numFmtId="10" fontId="18" fillId="34" borderId="23" xfId="1" applyNumberFormat="1" applyFont="1" applyFill="1" applyBorder="1" applyAlignment="1">
      <alignment horizontal="center" vertical="center"/>
    </xf>
    <xf numFmtId="1" fontId="18" fillId="34" borderId="23" xfId="0" applyNumberFormat="1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/>
    </xf>
    <xf numFmtId="49" fontId="26" fillId="34" borderId="10" xfId="0" applyNumberFormat="1" applyFont="1" applyFill="1" applyBorder="1" applyAlignment="1">
      <alignment horizontal="center" vertical="center"/>
    </xf>
    <xf numFmtId="1" fontId="26" fillId="34" borderId="10" xfId="0" applyNumberFormat="1" applyFont="1" applyFill="1" applyBorder="1" applyAlignment="1">
      <alignment horizontal="center" vertical="center" wrapText="1"/>
    </xf>
    <xf numFmtId="4" fontId="26" fillId="0" borderId="15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/>
    </xf>
    <xf numFmtId="4" fontId="26" fillId="0" borderId="21" xfId="0" applyNumberFormat="1" applyFont="1" applyBorder="1" applyAlignment="1">
      <alignment horizontal="center" vertical="center" wrapText="1"/>
    </xf>
    <xf numFmtId="49" fontId="18" fillId="34" borderId="24" xfId="0" applyNumberFormat="1" applyFont="1" applyFill="1" applyBorder="1" applyAlignment="1">
      <alignment horizontal="center" vertical="center" wrapText="1"/>
    </xf>
    <xf numFmtId="49" fontId="18" fillId="34" borderId="24" xfId="0" applyNumberFormat="1" applyFont="1" applyFill="1" applyBorder="1" applyAlignment="1">
      <alignment horizontal="center" vertical="center"/>
    </xf>
    <xf numFmtId="0" fontId="18" fillId="34" borderId="24" xfId="0" applyFont="1" applyFill="1" applyBorder="1" applyAlignment="1">
      <alignment horizontal="center" vertical="center" wrapText="1"/>
    </xf>
    <xf numFmtId="44" fontId="18" fillId="34" borderId="24" xfId="0" applyNumberFormat="1" applyFont="1" applyFill="1" applyBorder="1" applyAlignment="1">
      <alignment vertical="center"/>
    </xf>
    <xf numFmtId="165" fontId="18" fillId="34" borderId="24" xfId="0" applyNumberFormat="1" applyFont="1" applyFill="1" applyBorder="1" applyAlignment="1">
      <alignment vertical="center"/>
    </xf>
    <xf numFmtId="2" fontId="18" fillId="34" borderId="24" xfId="0" applyNumberFormat="1" applyFont="1" applyFill="1" applyBorder="1" applyAlignment="1">
      <alignment horizontal="center" vertical="center"/>
    </xf>
    <xf numFmtId="10" fontId="18" fillId="34" borderId="24" xfId="1" applyNumberFormat="1" applyFont="1" applyFill="1" applyBorder="1" applyAlignment="1">
      <alignment horizontal="center" vertical="center"/>
    </xf>
    <xf numFmtId="1" fontId="18" fillId="34" borderId="24" xfId="0" applyNumberFormat="1" applyFont="1" applyFill="1" applyBorder="1" applyAlignment="1">
      <alignment horizontal="center" vertical="center"/>
    </xf>
    <xf numFmtId="10" fontId="26" fillId="34" borderId="24" xfId="1" applyNumberFormat="1" applyFont="1" applyFill="1" applyBorder="1" applyAlignment="1">
      <alignment horizontal="center" vertical="center" wrapText="1"/>
    </xf>
    <xf numFmtId="49" fontId="18" fillId="0" borderId="24" xfId="0" applyNumberFormat="1" applyFont="1" applyBorder="1" applyAlignment="1">
      <alignment horizontal="center" vertical="center" wrapText="1"/>
    </xf>
    <xf numFmtId="49" fontId="18" fillId="0" borderId="23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44" fontId="18" fillId="0" borderId="23" xfId="0" applyNumberFormat="1" applyFont="1" applyBorder="1" applyAlignment="1">
      <alignment vertical="center"/>
    </xf>
    <xf numFmtId="165" fontId="18" fillId="0" borderId="23" xfId="0" applyNumberFormat="1" applyFont="1" applyBorder="1" applyAlignment="1">
      <alignment vertical="center"/>
    </xf>
    <xf numFmtId="2" fontId="18" fillId="0" borderId="23" xfId="0" applyNumberFormat="1" applyFont="1" applyBorder="1" applyAlignment="1">
      <alignment horizontal="center" vertical="center"/>
    </xf>
    <xf numFmtId="10" fontId="18" fillId="0" borderId="23" xfId="1" applyNumberFormat="1" applyFont="1" applyFill="1" applyBorder="1" applyAlignment="1">
      <alignment horizontal="center" vertical="center"/>
    </xf>
    <xf numFmtId="1" fontId="18" fillId="0" borderId="23" xfId="0" applyNumberFormat="1" applyFont="1" applyBorder="1" applyAlignment="1">
      <alignment horizontal="center" vertical="center"/>
    </xf>
    <xf numFmtId="4" fontId="26" fillId="0" borderId="23" xfId="0" applyNumberFormat="1" applyFont="1" applyBorder="1" applyAlignment="1">
      <alignment horizontal="center" vertical="center" wrapText="1"/>
    </xf>
    <xf numFmtId="16" fontId="18" fillId="0" borderId="0" xfId="0" applyNumberFormat="1" applyFont="1" applyAlignment="1">
      <alignment vertical="center" wrapText="1"/>
    </xf>
    <xf numFmtId="10" fontId="26" fillId="34" borderId="23" xfId="1" applyNumberFormat="1" applyFont="1" applyFill="1" applyBorder="1" applyAlignment="1">
      <alignment horizontal="center" vertical="center" wrapText="1"/>
    </xf>
    <xf numFmtId="49" fontId="18" fillId="34" borderId="15" xfId="0" applyNumberFormat="1" applyFont="1" applyFill="1" applyBorder="1" applyAlignment="1">
      <alignment horizontal="center" vertical="center" wrapText="1"/>
    </xf>
    <xf numFmtId="49" fontId="18" fillId="34" borderId="15" xfId="0" applyNumberFormat="1" applyFont="1" applyFill="1" applyBorder="1" applyAlignment="1">
      <alignment horizontal="center" vertical="center"/>
    </xf>
    <xf numFmtId="0" fontId="18" fillId="34" borderId="15" xfId="0" applyFont="1" applyFill="1" applyBorder="1" applyAlignment="1">
      <alignment horizontal="center" vertical="center" wrapText="1"/>
    </xf>
    <xf numFmtId="44" fontId="18" fillId="34" borderId="15" xfId="0" applyNumberFormat="1" applyFont="1" applyFill="1" applyBorder="1" applyAlignment="1">
      <alignment vertical="center"/>
    </xf>
    <xf numFmtId="165" fontId="18" fillId="34" borderId="15" xfId="0" applyNumberFormat="1" applyFont="1" applyFill="1" applyBorder="1" applyAlignment="1">
      <alignment vertical="center"/>
    </xf>
    <xf numFmtId="2" fontId="18" fillId="34" borderId="15" xfId="0" applyNumberFormat="1" applyFont="1" applyFill="1" applyBorder="1" applyAlignment="1">
      <alignment horizontal="center" vertical="center"/>
    </xf>
    <xf numFmtId="10" fontId="18" fillId="34" borderId="15" xfId="1" applyNumberFormat="1" applyFont="1" applyFill="1" applyBorder="1" applyAlignment="1">
      <alignment horizontal="center" vertical="center"/>
    </xf>
    <xf numFmtId="1" fontId="18" fillId="34" borderId="15" xfId="0" applyNumberFormat="1" applyFont="1" applyFill="1" applyBorder="1" applyAlignment="1">
      <alignment horizontal="center" vertical="center"/>
    </xf>
    <xf numFmtId="1" fontId="26" fillId="34" borderId="15" xfId="0" applyNumberFormat="1" applyFont="1" applyFill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 wrapText="1"/>
    </xf>
    <xf numFmtId="49" fontId="18" fillId="0" borderId="27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44" fontId="18" fillId="0" borderId="27" xfId="0" applyNumberFormat="1" applyFont="1" applyBorder="1" applyAlignment="1">
      <alignment vertical="center"/>
    </xf>
    <xf numFmtId="165" fontId="18" fillId="0" borderId="27" xfId="0" applyNumberFormat="1" applyFont="1" applyBorder="1" applyAlignment="1">
      <alignment vertical="center"/>
    </xf>
    <xf numFmtId="2" fontId="18" fillId="0" borderId="27" xfId="0" applyNumberFormat="1" applyFont="1" applyBorder="1" applyAlignment="1">
      <alignment horizontal="center" vertical="center"/>
    </xf>
    <xf numFmtId="10" fontId="18" fillId="0" borderId="27" xfId="1" applyNumberFormat="1" applyFont="1" applyFill="1" applyBorder="1" applyAlignment="1">
      <alignment horizontal="center" vertical="center"/>
    </xf>
    <xf numFmtId="1" fontId="18" fillId="0" borderId="27" xfId="0" applyNumberFormat="1" applyFont="1" applyBorder="1" applyAlignment="1">
      <alignment horizontal="center" vertical="center"/>
    </xf>
    <xf numFmtId="4" fontId="26" fillId="0" borderId="27" xfId="0" applyNumberFormat="1" applyFont="1" applyBorder="1" applyAlignment="1">
      <alignment horizontal="center" vertical="center" wrapText="1"/>
    </xf>
    <xf numFmtId="4" fontId="26" fillId="0" borderId="24" xfId="0" applyNumberFormat="1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1"/>
  <sheetViews>
    <sheetView showGridLines="0" tabSelected="1" topLeftCell="B1" zoomScale="70" zoomScaleNormal="70" zoomScaleSheetLayoutView="70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34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33.25" style="51" customWidth="1"/>
    <col min="15" max="15" width="17" style="2" customWidth="1"/>
    <col min="16" max="16" width="6.25" style="2" customWidth="1"/>
    <col min="17" max="17" width="27.875" style="2" customWidth="1"/>
    <col min="18" max="18" width="30.25" style="2" customWidth="1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11" customHeight="1">
      <c r="A1" s="126" t="s">
        <v>650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  <c r="O1" s="1"/>
    </row>
    <row r="2" spans="1:17" ht="67.5" customHeight="1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"/>
    </row>
    <row r="3" spans="1:17" ht="108.7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49" t="s">
        <v>14</v>
      </c>
      <c r="O3" s="1"/>
    </row>
    <row r="4" spans="1:17" ht="40.5" customHeight="1">
      <c r="A4" s="9" t="s">
        <v>15</v>
      </c>
      <c r="B4" s="27" t="s">
        <v>16</v>
      </c>
      <c r="C4" s="27" t="s">
        <v>17</v>
      </c>
      <c r="D4" s="27" t="s">
        <v>18</v>
      </c>
      <c r="E4" s="27" t="s">
        <v>19</v>
      </c>
      <c r="F4" s="27" t="s">
        <v>20</v>
      </c>
      <c r="G4" s="27" t="s">
        <v>21</v>
      </c>
      <c r="H4" s="27" t="s">
        <v>22</v>
      </c>
      <c r="I4" s="27" t="s">
        <v>23</v>
      </c>
      <c r="J4" s="27" t="s">
        <v>24</v>
      </c>
      <c r="K4" s="27" t="s">
        <v>25</v>
      </c>
      <c r="L4" s="11" t="s">
        <v>26</v>
      </c>
      <c r="M4" s="11" t="s">
        <v>27</v>
      </c>
      <c r="N4" s="50" t="s">
        <v>28</v>
      </c>
    </row>
    <row r="5" spans="1:17" ht="59.25" customHeight="1">
      <c r="A5" s="12" t="s">
        <v>15</v>
      </c>
      <c r="B5" s="13" t="s">
        <v>29</v>
      </c>
      <c r="C5" s="14" t="s">
        <v>30</v>
      </c>
      <c r="D5" s="25" t="s">
        <v>31</v>
      </c>
      <c r="E5" s="25" t="s">
        <v>32</v>
      </c>
      <c r="F5" s="32">
        <v>5400200.3200000003</v>
      </c>
      <c r="G5" s="32">
        <v>4187435.22</v>
      </c>
      <c r="H5" s="15">
        <v>3349948.18</v>
      </c>
      <c r="I5" s="32">
        <v>3349948.18</v>
      </c>
      <c r="J5" s="15">
        <v>0</v>
      </c>
      <c r="K5" s="16">
        <v>55</v>
      </c>
      <c r="L5" s="6">
        <v>0.96491228070175439</v>
      </c>
      <c r="M5" s="23" t="s">
        <v>33</v>
      </c>
      <c r="N5" s="48" t="s">
        <v>34</v>
      </c>
      <c r="O5" s="10"/>
      <c r="Q5" s="5"/>
    </row>
    <row r="6" spans="1:17" ht="59.25" customHeight="1">
      <c r="A6" s="17" t="s">
        <v>16</v>
      </c>
      <c r="B6" s="18" t="s">
        <v>29</v>
      </c>
      <c r="C6" s="19" t="s">
        <v>35</v>
      </c>
      <c r="D6" s="26" t="s">
        <v>36</v>
      </c>
      <c r="E6" s="26" t="s">
        <v>37</v>
      </c>
      <c r="F6" s="31">
        <v>882670.85</v>
      </c>
      <c r="G6" s="31">
        <v>717618.58</v>
      </c>
      <c r="H6" s="20">
        <v>574094.87</v>
      </c>
      <c r="I6" s="31">
        <v>574094.87</v>
      </c>
      <c r="J6" s="20">
        <v>0</v>
      </c>
      <c r="K6" s="21">
        <v>55</v>
      </c>
      <c r="L6" s="22">
        <v>0.96491228070175439</v>
      </c>
      <c r="M6" s="24" t="s">
        <v>33</v>
      </c>
      <c r="N6" s="45" t="s">
        <v>34</v>
      </c>
      <c r="O6" s="10"/>
      <c r="Q6" s="5"/>
    </row>
    <row r="7" spans="1:17" ht="59.25" customHeight="1">
      <c r="A7" s="12" t="s">
        <v>17</v>
      </c>
      <c r="B7" s="13" t="s">
        <v>29</v>
      </c>
      <c r="C7" s="14" t="s">
        <v>38</v>
      </c>
      <c r="D7" s="25" t="s">
        <v>39</v>
      </c>
      <c r="E7" s="25" t="s">
        <v>40</v>
      </c>
      <c r="F7" s="32">
        <v>554877.6</v>
      </c>
      <c r="G7" s="32">
        <v>451120</v>
      </c>
      <c r="H7" s="15">
        <v>360896</v>
      </c>
      <c r="I7" s="32">
        <v>360896</v>
      </c>
      <c r="J7" s="15">
        <v>0</v>
      </c>
      <c r="K7" s="16">
        <v>55</v>
      </c>
      <c r="L7" s="6">
        <v>0.96491228070175439</v>
      </c>
      <c r="M7" s="23" t="s">
        <v>33</v>
      </c>
      <c r="N7" s="48" t="s">
        <v>34</v>
      </c>
      <c r="O7" s="34"/>
      <c r="Q7" s="5"/>
    </row>
    <row r="8" spans="1:17" ht="59.25" customHeight="1">
      <c r="A8" s="17" t="s">
        <v>18</v>
      </c>
      <c r="B8" s="18" t="s">
        <v>29</v>
      </c>
      <c r="C8" s="19" t="s">
        <v>41</v>
      </c>
      <c r="D8" s="26" t="s">
        <v>42</v>
      </c>
      <c r="E8" s="26" t="s">
        <v>43</v>
      </c>
      <c r="F8" s="31">
        <v>23865748.699999999</v>
      </c>
      <c r="G8" s="31">
        <v>5192195.97</v>
      </c>
      <c r="H8" s="20">
        <v>3999548.57</v>
      </c>
      <c r="I8" s="31">
        <v>3999548.57</v>
      </c>
      <c r="J8" s="20">
        <v>0</v>
      </c>
      <c r="K8" s="21">
        <v>52</v>
      </c>
      <c r="L8" s="22">
        <v>0.91228070175438591</v>
      </c>
      <c r="M8" s="24" t="s">
        <v>33</v>
      </c>
      <c r="N8" s="45" t="s">
        <v>34</v>
      </c>
      <c r="O8" s="10"/>
      <c r="Q8" s="5"/>
    </row>
    <row r="9" spans="1:17" ht="59.25" customHeight="1">
      <c r="A9" s="12" t="s">
        <v>19</v>
      </c>
      <c r="B9" s="13" t="s">
        <v>29</v>
      </c>
      <c r="C9" s="14" t="s">
        <v>44</v>
      </c>
      <c r="D9" s="25" t="s">
        <v>45</v>
      </c>
      <c r="E9" s="25" t="s">
        <v>46</v>
      </c>
      <c r="F9" s="32">
        <v>2760037.11</v>
      </c>
      <c r="G9" s="32">
        <v>1944455.53</v>
      </c>
      <c r="H9" s="15">
        <v>1730565.43</v>
      </c>
      <c r="I9" s="32">
        <v>1555564.44</v>
      </c>
      <c r="J9" s="15">
        <v>175000.99</v>
      </c>
      <c r="K9" s="16">
        <v>52</v>
      </c>
      <c r="L9" s="6">
        <v>0.91228070175438591</v>
      </c>
      <c r="M9" s="23" t="s">
        <v>33</v>
      </c>
      <c r="N9" s="48" t="s">
        <v>34</v>
      </c>
      <c r="O9" s="10"/>
      <c r="Q9" s="5"/>
    </row>
    <row r="10" spans="1:17" ht="59.25" customHeight="1">
      <c r="A10" s="17" t="s">
        <v>20</v>
      </c>
      <c r="B10" s="18" t="s">
        <v>29</v>
      </c>
      <c r="C10" s="19" t="s">
        <v>47</v>
      </c>
      <c r="D10" s="26" t="s">
        <v>48</v>
      </c>
      <c r="E10" s="26" t="s">
        <v>49</v>
      </c>
      <c r="F10" s="31">
        <v>1854470.2</v>
      </c>
      <c r="G10" s="31">
        <v>1507699.35</v>
      </c>
      <c r="H10" s="20">
        <v>1206159.48</v>
      </c>
      <c r="I10" s="31">
        <v>1206159.48</v>
      </c>
      <c r="J10" s="20">
        <v>0</v>
      </c>
      <c r="K10" s="21">
        <v>52</v>
      </c>
      <c r="L10" s="22">
        <v>0.91228070175438591</v>
      </c>
      <c r="M10" s="24" t="s">
        <v>33</v>
      </c>
      <c r="N10" s="45" t="s">
        <v>34</v>
      </c>
      <c r="O10" s="10"/>
      <c r="Q10" s="5"/>
    </row>
    <row r="11" spans="1:17" ht="59.25" customHeight="1">
      <c r="A11" s="12" t="s">
        <v>21</v>
      </c>
      <c r="B11" s="13" t="s">
        <v>29</v>
      </c>
      <c r="C11" s="14" t="s">
        <v>50</v>
      </c>
      <c r="D11" s="25" t="s">
        <v>51</v>
      </c>
      <c r="E11" s="25" t="s">
        <v>52</v>
      </c>
      <c r="F11" s="32">
        <v>2769333.22</v>
      </c>
      <c r="G11" s="32">
        <v>1535356.66</v>
      </c>
      <c r="H11" s="15">
        <v>1366467.44</v>
      </c>
      <c r="I11" s="32">
        <v>1228285.3500000001</v>
      </c>
      <c r="J11" s="15">
        <v>138182.09</v>
      </c>
      <c r="K11" s="16">
        <v>51</v>
      </c>
      <c r="L11" s="6">
        <v>0.89473684210526316</v>
      </c>
      <c r="M11" s="23" t="s">
        <v>33</v>
      </c>
      <c r="N11" s="48" t="s">
        <v>34</v>
      </c>
      <c r="O11" s="10"/>
      <c r="Q11" s="5"/>
    </row>
    <row r="12" spans="1:17" ht="59.25" customHeight="1">
      <c r="A12" s="17" t="s">
        <v>22</v>
      </c>
      <c r="B12" s="18" t="s">
        <v>29</v>
      </c>
      <c r="C12" s="19" t="s">
        <v>53</v>
      </c>
      <c r="D12" s="26" t="s">
        <v>54</v>
      </c>
      <c r="E12" s="26" t="s">
        <v>55</v>
      </c>
      <c r="F12" s="31">
        <v>2857853.51</v>
      </c>
      <c r="G12" s="31">
        <v>2323458.14</v>
      </c>
      <c r="H12" s="20">
        <v>1858766.52</v>
      </c>
      <c r="I12" s="31">
        <v>1858766.52</v>
      </c>
      <c r="J12" s="20">
        <v>0</v>
      </c>
      <c r="K12" s="21">
        <v>50</v>
      </c>
      <c r="L12" s="22">
        <v>0.8771929824561403</v>
      </c>
      <c r="M12" s="24" t="s">
        <v>33</v>
      </c>
      <c r="N12" s="45" t="s">
        <v>34</v>
      </c>
      <c r="O12" s="10"/>
      <c r="Q12" s="5"/>
    </row>
    <row r="13" spans="1:17" ht="59.25" customHeight="1">
      <c r="A13" s="12" t="s">
        <v>23</v>
      </c>
      <c r="B13" s="13" t="s">
        <v>29</v>
      </c>
      <c r="C13" s="14" t="s">
        <v>56</v>
      </c>
      <c r="D13" s="25" t="s">
        <v>57</v>
      </c>
      <c r="E13" s="25" t="s">
        <v>58</v>
      </c>
      <c r="F13" s="32">
        <v>3846675.03</v>
      </c>
      <c r="G13" s="32">
        <v>3127378.06</v>
      </c>
      <c r="H13" s="15">
        <v>2501902.44</v>
      </c>
      <c r="I13" s="32">
        <v>2501902.44</v>
      </c>
      <c r="J13" s="15">
        <v>0</v>
      </c>
      <c r="K13" s="16">
        <v>50</v>
      </c>
      <c r="L13" s="6">
        <v>0.8771929824561403</v>
      </c>
      <c r="M13" s="23" t="s">
        <v>33</v>
      </c>
      <c r="N13" s="48" t="s">
        <v>34</v>
      </c>
      <c r="O13" s="10"/>
      <c r="Q13" s="5"/>
    </row>
    <row r="14" spans="1:17" ht="59.25" customHeight="1">
      <c r="A14" s="17">
        <v>10</v>
      </c>
      <c r="B14" s="18" t="s">
        <v>29</v>
      </c>
      <c r="C14" s="19" t="s">
        <v>59</v>
      </c>
      <c r="D14" s="26" t="s">
        <v>60</v>
      </c>
      <c r="E14" s="26" t="s">
        <v>61</v>
      </c>
      <c r="F14" s="31">
        <v>13191678.279999999</v>
      </c>
      <c r="G14" s="31">
        <v>4329455.29</v>
      </c>
      <c r="H14" s="20">
        <v>3463564.24</v>
      </c>
      <c r="I14" s="31">
        <v>3463564.24</v>
      </c>
      <c r="J14" s="20">
        <v>0</v>
      </c>
      <c r="K14" s="21">
        <v>49</v>
      </c>
      <c r="L14" s="22">
        <v>0.85964912280701755</v>
      </c>
      <c r="M14" s="24" t="s">
        <v>33</v>
      </c>
      <c r="N14" s="45" t="s">
        <v>62</v>
      </c>
      <c r="O14" s="10"/>
      <c r="Q14" s="5"/>
    </row>
    <row r="15" spans="1:17" ht="59.25" customHeight="1">
      <c r="A15" s="12">
        <v>11</v>
      </c>
      <c r="B15" s="13" t="s">
        <v>29</v>
      </c>
      <c r="C15" s="14" t="s">
        <v>63</v>
      </c>
      <c r="D15" s="25" t="s">
        <v>64</v>
      </c>
      <c r="E15" s="25" t="s">
        <v>65</v>
      </c>
      <c r="F15" s="32">
        <v>692800.28</v>
      </c>
      <c r="G15" s="32">
        <v>382883.44</v>
      </c>
      <c r="H15" s="15">
        <f>I15+J15</f>
        <v>340766.24</v>
      </c>
      <c r="I15" s="32">
        <v>306306.74</v>
      </c>
      <c r="J15" s="15">
        <v>34459.5</v>
      </c>
      <c r="K15" s="16">
        <v>49</v>
      </c>
      <c r="L15" s="6">
        <v>0.85964912280701755</v>
      </c>
      <c r="M15" s="23" t="s">
        <v>33</v>
      </c>
      <c r="N15" s="48" t="s">
        <v>62</v>
      </c>
      <c r="O15" s="10"/>
      <c r="Q15" s="5"/>
    </row>
    <row r="16" spans="1:17" ht="59.25" customHeight="1">
      <c r="A16" s="17" t="s">
        <v>26</v>
      </c>
      <c r="B16" s="18" t="s">
        <v>29</v>
      </c>
      <c r="C16" s="19" t="s">
        <v>66</v>
      </c>
      <c r="D16" s="26" t="s">
        <v>67</v>
      </c>
      <c r="E16" s="26" t="s">
        <v>68</v>
      </c>
      <c r="F16" s="31">
        <v>1912924.2</v>
      </c>
      <c r="G16" s="31">
        <v>1556045.69</v>
      </c>
      <c r="H16" s="20">
        <f>J16+I16</f>
        <v>1384880.6621000001</v>
      </c>
      <c r="I16" s="31">
        <v>1244836.55</v>
      </c>
      <c r="J16" s="20">
        <f>G16*9%</f>
        <v>140044.1121</v>
      </c>
      <c r="K16" s="21">
        <v>49</v>
      </c>
      <c r="L16" s="22">
        <v>0.85960000000000003</v>
      </c>
      <c r="M16" s="24">
        <v>13</v>
      </c>
      <c r="N16" s="45" t="s">
        <v>69</v>
      </c>
      <c r="O16" s="10"/>
      <c r="Q16" s="5"/>
    </row>
    <row r="17" spans="1:17" ht="59.25" customHeight="1">
      <c r="A17" s="12" t="s">
        <v>27</v>
      </c>
      <c r="B17" s="13" t="s">
        <v>29</v>
      </c>
      <c r="C17" s="14" t="s">
        <v>70</v>
      </c>
      <c r="D17" s="25" t="s">
        <v>71</v>
      </c>
      <c r="E17" s="25" t="s">
        <v>72</v>
      </c>
      <c r="F17" s="32">
        <v>1163087.04</v>
      </c>
      <c r="G17" s="32">
        <v>945599.21</v>
      </c>
      <c r="H17" s="15">
        <f>I17+J17</f>
        <v>841583.28</v>
      </c>
      <c r="I17" s="32">
        <v>756479.36</v>
      </c>
      <c r="J17" s="15">
        <v>85103.92</v>
      </c>
      <c r="K17" s="16">
        <v>48</v>
      </c>
      <c r="L17" s="6">
        <v>0.84210526315789469</v>
      </c>
      <c r="M17" s="23" t="s">
        <v>33</v>
      </c>
      <c r="N17" s="48" t="s">
        <v>62</v>
      </c>
      <c r="O17" s="10"/>
      <c r="Q17" s="5"/>
    </row>
    <row r="18" spans="1:17" ht="59.25" customHeight="1">
      <c r="A18" s="17" t="s">
        <v>28</v>
      </c>
      <c r="B18" s="18" t="s">
        <v>29</v>
      </c>
      <c r="C18" s="19" t="s">
        <v>73</v>
      </c>
      <c r="D18" s="26" t="s">
        <v>74</v>
      </c>
      <c r="E18" s="26" t="s">
        <v>75</v>
      </c>
      <c r="F18" s="31">
        <v>1395709.53</v>
      </c>
      <c r="G18" s="31">
        <v>618056.32999999996</v>
      </c>
      <c r="H18" s="20">
        <f>I18+J18</f>
        <v>550070.12</v>
      </c>
      <c r="I18" s="31">
        <v>494445.06</v>
      </c>
      <c r="J18" s="20">
        <v>55625.06</v>
      </c>
      <c r="K18" s="21">
        <v>48</v>
      </c>
      <c r="L18" s="22">
        <v>0.84210526315789469</v>
      </c>
      <c r="M18" s="24" t="s">
        <v>33</v>
      </c>
      <c r="N18" s="45" t="s">
        <v>62</v>
      </c>
      <c r="O18" s="10"/>
      <c r="Q18" s="5"/>
    </row>
    <row r="19" spans="1:17" ht="59.25" customHeight="1">
      <c r="A19" s="12" t="s">
        <v>76</v>
      </c>
      <c r="B19" s="13" t="s">
        <v>29</v>
      </c>
      <c r="C19" s="14" t="s">
        <v>77</v>
      </c>
      <c r="D19" s="25" t="s">
        <v>78</v>
      </c>
      <c r="E19" s="25" t="s">
        <v>79</v>
      </c>
      <c r="F19" s="32">
        <v>4857068.0199999996</v>
      </c>
      <c r="G19" s="32">
        <v>3853552.83</v>
      </c>
      <c r="H19" s="15">
        <f>I19+J19</f>
        <v>3429662.02</v>
      </c>
      <c r="I19" s="32">
        <v>3082842.27</v>
      </c>
      <c r="J19" s="15">
        <v>346819.75</v>
      </c>
      <c r="K19" s="16">
        <v>47</v>
      </c>
      <c r="L19" s="6">
        <v>0.82456140350877194</v>
      </c>
      <c r="M19" s="23" t="s">
        <v>33</v>
      </c>
      <c r="N19" s="48" t="s">
        <v>62</v>
      </c>
      <c r="O19" s="10"/>
      <c r="Q19" s="5"/>
    </row>
    <row r="20" spans="1:17" ht="59.25" customHeight="1">
      <c r="A20" s="17" t="s">
        <v>80</v>
      </c>
      <c r="B20" s="18" t="s">
        <v>29</v>
      </c>
      <c r="C20" s="19" t="s">
        <v>81</v>
      </c>
      <c r="D20" s="26" t="s">
        <v>82</v>
      </c>
      <c r="E20" s="26" t="s">
        <v>83</v>
      </c>
      <c r="F20" s="31">
        <v>1019136.27</v>
      </c>
      <c r="G20" s="31">
        <v>828566.08</v>
      </c>
      <c r="H20" s="20">
        <v>662852.86</v>
      </c>
      <c r="I20" s="31">
        <v>662852.86</v>
      </c>
      <c r="J20" s="20">
        <v>0</v>
      </c>
      <c r="K20" s="21">
        <v>47</v>
      </c>
      <c r="L20" s="22">
        <v>0.82456140350877194</v>
      </c>
      <c r="M20" s="24" t="s">
        <v>33</v>
      </c>
      <c r="N20" s="45" t="s">
        <v>62</v>
      </c>
      <c r="O20" s="10"/>
      <c r="Q20" s="5"/>
    </row>
    <row r="21" spans="1:17" ht="59.25" customHeight="1">
      <c r="A21" s="12" t="s">
        <v>84</v>
      </c>
      <c r="B21" s="13" t="s">
        <v>29</v>
      </c>
      <c r="C21" s="14" t="s">
        <v>85</v>
      </c>
      <c r="D21" s="25" t="s">
        <v>86</v>
      </c>
      <c r="E21" s="25" t="s">
        <v>87</v>
      </c>
      <c r="F21" s="32">
        <v>1606562.77</v>
      </c>
      <c r="G21" s="32">
        <v>1292742.94</v>
      </c>
      <c r="H21" s="15">
        <v>1034194.36</v>
      </c>
      <c r="I21" s="32">
        <v>1034194.36</v>
      </c>
      <c r="J21" s="15">
        <v>0</v>
      </c>
      <c r="K21" s="16">
        <v>47</v>
      </c>
      <c r="L21" s="6">
        <v>0.82456140350877194</v>
      </c>
      <c r="M21" s="23" t="s">
        <v>33</v>
      </c>
      <c r="N21" s="48" t="s">
        <v>62</v>
      </c>
      <c r="O21" s="10"/>
      <c r="Q21" s="5"/>
    </row>
    <row r="22" spans="1:17" ht="59.25" customHeight="1">
      <c r="A22" s="17" t="s">
        <v>88</v>
      </c>
      <c r="B22" s="18" t="s">
        <v>29</v>
      </c>
      <c r="C22" s="19" t="s">
        <v>89</v>
      </c>
      <c r="D22" s="26" t="s">
        <v>90</v>
      </c>
      <c r="E22" s="26" t="s">
        <v>91</v>
      </c>
      <c r="F22" s="31">
        <v>833930.75</v>
      </c>
      <c r="G22" s="31">
        <v>623193.09</v>
      </c>
      <c r="H22" s="20">
        <v>476297.58</v>
      </c>
      <c r="I22" s="31">
        <v>476297.58</v>
      </c>
      <c r="J22" s="20">
        <v>0</v>
      </c>
      <c r="K22" s="21">
        <v>47</v>
      </c>
      <c r="L22" s="22">
        <v>0.82456140350877194</v>
      </c>
      <c r="M22" s="24" t="s">
        <v>33</v>
      </c>
      <c r="N22" s="45" t="s">
        <v>62</v>
      </c>
      <c r="O22" s="10"/>
      <c r="Q22" s="5"/>
    </row>
    <row r="23" spans="1:17" ht="59.25" customHeight="1">
      <c r="A23" s="12" t="s">
        <v>92</v>
      </c>
      <c r="B23" s="13" t="s">
        <v>29</v>
      </c>
      <c r="C23" s="14" t="s">
        <v>93</v>
      </c>
      <c r="D23" s="25" t="s">
        <v>94</v>
      </c>
      <c r="E23" s="25" t="s">
        <v>95</v>
      </c>
      <c r="F23" s="32">
        <v>2036709.64</v>
      </c>
      <c r="G23" s="32">
        <v>1655861.5</v>
      </c>
      <c r="H23" s="15">
        <v>1324689.19</v>
      </c>
      <c r="I23" s="32">
        <v>1324689.19</v>
      </c>
      <c r="J23" s="15">
        <v>0</v>
      </c>
      <c r="K23" s="16">
        <v>47</v>
      </c>
      <c r="L23" s="6">
        <v>0.82456140350877194</v>
      </c>
      <c r="M23" s="23" t="s">
        <v>33</v>
      </c>
      <c r="N23" s="48" t="s">
        <v>62</v>
      </c>
      <c r="O23" s="10"/>
      <c r="Q23" s="5"/>
    </row>
    <row r="24" spans="1:17" ht="59.25" customHeight="1">
      <c r="A24" s="17" t="s">
        <v>96</v>
      </c>
      <c r="B24" s="18" t="s">
        <v>29</v>
      </c>
      <c r="C24" s="19" t="s">
        <v>97</v>
      </c>
      <c r="D24" s="26" t="s">
        <v>98</v>
      </c>
      <c r="E24" s="26" t="s">
        <v>99</v>
      </c>
      <c r="F24" s="31">
        <v>2889105.79</v>
      </c>
      <c r="G24" s="31">
        <v>2191481.92</v>
      </c>
      <c r="H24" s="20">
        <f>I24+J24</f>
        <v>1950418.9</v>
      </c>
      <c r="I24" s="31">
        <v>1753185.53</v>
      </c>
      <c r="J24" s="20">
        <v>197233.37</v>
      </c>
      <c r="K24" s="21">
        <v>47</v>
      </c>
      <c r="L24" s="22">
        <v>0.82456140350877194</v>
      </c>
      <c r="M24" s="24" t="s">
        <v>33</v>
      </c>
      <c r="N24" s="45" t="s">
        <v>62</v>
      </c>
      <c r="O24" s="10"/>
      <c r="Q24" s="5"/>
    </row>
    <row r="25" spans="1:17" ht="59.25" customHeight="1">
      <c r="A25" s="12" t="s">
        <v>100</v>
      </c>
      <c r="B25" s="13" t="s">
        <v>29</v>
      </c>
      <c r="C25" s="14" t="s">
        <v>101</v>
      </c>
      <c r="D25" s="25" t="s">
        <v>102</v>
      </c>
      <c r="E25" s="25" t="s">
        <v>103</v>
      </c>
      <c r="F25" s="32">
        <v>1877229.23</v>
      </c>
      <c r="G25" s="32">
        <v>1455997.29</v>
      </c>
      <c r="H25" s="15">
        <f>I25+J25</f>
        <v>1295837.5900000001</v>
      </c>
      <c r="I25" s="32">
        <v>1164797.8400000001</v>
      </c>
      <c r="J25" s="15">
        <v>131039.75</v>
      </c>
      <c r="K25" s="16">
        <v>46</v>
      </c>
      <c r="L25" s="6">
        <v>0.80701754385964908</v>
      </c>
      <c r="M25" s="23" t="s">
        <v>33</v>
      </c>
      <c r="N25" s="48" t="s">
        <v>62</v>
      </c>
      <c r="O25" s="10"/>
      <c r="Q25" s="5"/>
    </row>
    <row r="26" spans="1:17" ht="59.25" customHeight="1">
      <c r="A26" s="17" t="s">
        <v>104</v>
      </c>
      <c r="B26" s="18" t="s">
        <v>29</v>
      </c>
      <c r="C26" s="19" t="s">
        <v>105</v>
      </c>
      <c r="D26" s="26" t="s">
        <v>106</v>
      </c>
      <c r="E26" s="26" t="s">
        <v>107</v>
      </c>
      <c r="F26" s="31">
        <v>1168017.67</v>
      </c>
      <c r="G26" s="31">
        <v>796551.96</v>
      </c>
      <c r="H26" s="20">
        <v>637241.56999999995</v>
      </c>
      <c r="I26" s="31">
        <v>637241.56999999995</v>
      </c>
      <c r="J26" s="20">
        <v>0</v>
      </c>
      <c r="K26" s="21">
        <v>46</v>
      </c>
      <c r="L26" s="22">
        <v>0.80701754385964908</v>
      </c>
      <c r="M26" s="24" t="s">
        <v>33</v>
      </c>
      <c r="N26" s="45" t="s">
        <v>62</v>
      </c>
      <c r="O26" s="10"/>
      <c r="Q26" s="5"/>
    </row>
    <row r="27" spans="1:17" ht="59.25" customHeight="1">
      <c r="A27" s="12" t="s">
        <v>108</v>
      </c>
      <c r="B27" s="13" t="s">
        <v>29</v>
      </c>
      <c r="C27" s="14" t="s">
        <v>109</v>
      </c>
      <c r="D27" s="25" t="s">
        <v>110</v>
      </c>
      <c r="E27" s="25" t="s">
        <v>111</v>
      </c>
      <c r="F27" s="32">
        <v>2110825.14</v>
      </c>
      <c r="G27" s="32">
        <v>1567615</v>
      </c>
      <c r="H27" s="15">
        <v>1254092</v>
      </c>
      <c r="I27" s="32">
        <v>1254092</v>
      </c>
      <c r="J27" s="15">
        <v>0</v>
      </c>
      <c r="K27" s="16">
        <v>46</v>
      </c>
      <c r="L27" s="6">
        <v>0.80701754385964908</v>
      </c>
      <c r="M27" s="23" t="s">
        <v>33</v>
      </c>
      <c r="N27" s="48" t="s">
        <v>62</v>
      </c>
      <c r="O27" s="10"/>
      <c r="Q27" s="5"/>
    </row>
    <row r="28" spans="1:17" ht="59.25" customHeight="1">
      <c r="A28" s="17" t="s">
        <v>112</v>
      </c>
      <c r="B28" s="18" t="s">
        <v>29</v>
      </c>
      <c r="C28" s="19" t="s">
        <v>113</v>
      </c>
      <c r="D28" s="26" t="s">
        <v>114</v>
      </c>
      <c r="E28" s="26" t="s">
        <v>115</v>
      </c>
      <c r="F28" s="31">
        <v>244565.19</v>
      </c>
      <c r="G28" s="31">
        <v>198833.48</v>
      </c>
      <c r="H28" s="20">
        <v>159066.79999999999</v>
      </c>
      <c r="I28" s="31">
        <v>159066.79999999999</v>
      </c>
      <c r="J28" s="20">
        <v>0</v>
      </c>
      <c r="K28" s="21">
        <v>46</v>
      </c>
      <c r="L28" s="22">
        <v>0.80701754385964908</v>
      </c>
      <c r="M28" s="24" t="s">
        <v>33</v>
      </c>
      <c r="N28" s="45" t="s">
        <v>62</v>
      </c>
      <c r="O28" s="10"/>
      <c r="Q28" s="5"/>
    </row>
    <row r="29" spans="1:17" ht="59.25" customHeight="1">
      <c r="A29" s="12" t="s">
        <v>116</v>
      </c>
      <c r="B29" s="13" t="s">
        <v>29</v>
      </c>
      <c r="C29" s="14" t="s">
        <v>117</v>
      </c>
      <c r="D29" s="25" t="s">
        <v>118</v>
      </c>
      <c r="E29" s="25" t="s">
        <v>119</v>
      </c>
      <c r="F29" s="32">
        <v>6149834.4100000001</v>
      </c>
      <c r="G29" s="32">
        <v>4999362.0599999996</v>
      </c>
      <c r="H29" s="15">
        <f>I29+J29</f>
        <v>4449432.2299999995</v>
      </c>
      <c r="I29" s="32">
        <v>3999489.65</v>
      </c>
      <c r="J29" s="15">
        <v>449942.58</v>
      </c>
      <c r="K29" s="16">
        <v>46</v>
      </c>
      <c r="L29" s="6">
        <v>0.80701754385964908</v>
      </c>
      <c r="M29" s="23" t="s">
        <v>33</v>
      </c>
      <c r="N29" s="48" t="s">
        <v>62</v>
      </c>
      <c r="O29" s="10"/>
      <c r="Q29" s="5"/>
    </row>
    <row r="30" spans="1:17" ht="59.25" customHeight="1">
      <c r="A30" s="17" t="s">
        <v>120</v>
      </c>
      <c r="B30" s="18" t="s">
        <v>29</v>
      </c>
      <c r="C30" s="19" t="s">
        <v>121</v>
      </c>
      <c r="D30" s="26" t="s">
        <v>122</v>
      </c>
      <c r="E30" s="26" t="s">
        <v>123</v>
      </c>
      <c r="F30" s="31">
        <v>2744517.88</v>
      </c>
      <c r="G30" s="31">
        <v>2221460.2799999998</v>
      </c>
      <c r="H30" s="20">
        <v>1777168.22</v>
      </c>
      <c r="I30" s="31">
        <v>1777168.22</v>
      </c>
      <c r="J30" s="20">
        <v>0</v>
      </c>
      <c r="K30" s="21">
        <v>46</v>
      </c>
      <c r="L30" s="22">
        <v>0.80701754385964908</v>
      </c>
      <c r="M30" s="24" t="s">
        <v>33</v>
      </c>
      <c r="N30" s="45" t="s">
        <v>62</v>
      </c>
      <c r="O30" s="10"/>
      <c r="Q30" s="5"/>
    </row>
    <row r="31" spans="1:17" ht="59.25" customHeight="1">
      <c r="A31" s="12" t="s">
        <v>124</v>
      </c>
      <c r="B31" s="13" t="s">
        <v>29</v>
      </c>
      <c r="C31" s="14" t="s">
        <v>125</v>
      </c>
      <c r="D31" s="25" t="s">
        <v>126</v>
      </c>
      <c r="E31" s="25" t="s">
        <v>127</v>
      </c>
      <c r="F31" s="32">
        <v>1728450.26</v>
      </c>
      <c r="G31" s="32">
        <v>1325945.95</v>
      </c>
      <c r="H31" s="15">
        <v>1060756.76</v>
      </c>
      <c r="I31" s="32">
        <v>1060756.76</v>
      </c>
      <c r="J31" s="15">
        <v>0</v>
      </c>
      <c r="K31" s="16">
        <v>46</v>
      </c>
      <c r="L31" s="6">
        <v>0.80701754385964908</v>
      </c>
      <c r="M31" s="23" t="s">
        <v>33</v>
      </c>
      <c r="N31" s="48" t="s">
        <v>62</v>
      </c>
      <c r="O31" s="10"/>
      <c r="Q31" s="5"/>
    </row>
    <row r="32" spans="1:17" ht="59.25" customHeight="1">
      <c r="A32" s="17" t="s">
        <v>128</v>
      </c>
      <c r="B32" s="18" t="s">
        <v>29</v>
      </c>
      <c r="C32" s="19" t="s">
        <v>129</v>
      </c>
      <c r="D32" s="26" t="s">
        <v>130</v>
      </c>
      <c r="E32" s="26" t="s">
        <v>131</v>
      </c>
      <c r="F32" s="31">
        <v>763771.27</v>
      </c>
      <c r="G32" s="31">
        <v>492115.11</v>
      </c>
      <c r="H32" s="20">
        <v>393692.09</v>
      </c>
      <c r="I32" s="31">
        <v>393692.09</v>
      </c>
      <c r="J32" s="20">
        <v>0</v>
      </c>
      <c r="K32" s="21">
        <v>46</v>
      </c>
      <c r="L32" s="22">
        <v>0.80701754385964908</v>
      </c>
      <c r="M32" s="24" t="s">
        <v>33</v>
      </c>
      <c r="N32" s="45" t="s">
        <v>62</v>
      </c>
      <c r="O32" s="10"/>
      <c r="Q32" s="5"/>
    </row>
    <row r="33" spans="1:19" ht="59.25" customHeight="1">
      <c r="A33" s="12" t="s">
        <v>132</v>
      </c>
      <c r="B33" s="13" t="s">
        <v>29</v>
      </c>
      <c r="C33" s="14" t="s">
        <v>133</v>
      </c>
      <c r="D33" s="25" t="s">
        <v>134</v>
      </c>
      <c r="E33" s="25" t="s">
        <v>135</v>
      </c>
      <c r="F33" s="32">
        <v>1792206.59</v>
      </c>
      <c r="G33" s="32">
        <v>940834.16</v>
      </c>
      <c r="H33" s="15">
        <v>752667.31</v>
      </c>
      <c r="I33" s="32">
        <v>752667.31</v>
      </c>
      <c r="J33" s="15">
        <v>0</v>
      </c>
      <c r="K33" s="16">
        <v>46</v>
      </c>
      <c r="L33" s="6">
        <v>0.80701754385964908</v>
      </c>
      <c r="M33" s="23" t="s">
        <v>33</v>
      </c>
      <c r="N33" s="48" t="s">
        <v>62</v>
      </c>
      <c r="O33" s="10"/>
      <c r="Q33" s="5"/>
    </row>
    <row r="34" spans="1:19" ht="59.25" customHeight="1">
      <c r="A34" s="17" t="s">
        <v>136</v>
      </c>
      <c r="B34" s="18" t="s">
        <v>29</v>
      </c>
      <c r="C34" s="19" t="s">
        <v>137</v>
      </c>
      <c r="D34" s="26" t="s">
        <v>138</v>
      </c>
      <c r="E34" s="26" t="s">
        <v>139</v>
      </c>
      <c r="F34" s="31">
        <v>2566079.15</v>
      </c>
      <c r="G34" s="31">
        <v>1825517.49</v>
      </c>
      <c r="H34" s="20">
        <v>1460414.01</v>
      </c>
      <c r="I34" s="31">
        <v>1460414.01</v>
      </c>
      <c r="J34" s="20">
        <v>0</v>
      </c>
      <c r="K34" s="21">
        <v>45</v>
      </c>
      <c r="L34" s="22">
        <v>0.78947368421052633</v>
      </c>
      <c r="M34" s="24" t="s">
        <v>33</v>
      </c>
      <c r="N34" s="45" t="s">
        <v>62</v>
      </c>
      <c r="O34" s="10"/>
      <c r="Q34" s="5"/>
    </row>
    <row r="35" spans="1:19" ht="59.25" customHeight="1">
      <c r="A35" s="12" t="s">
        <v>140</v>
      </c>
      <c r="B35" s="13" t="s">
        <v>29</v>
      </c>
      <c r="C35" s="14" t="s">
        <v>141</v>
      </c>
      <c r="D35" s="25" t="s">
        <v>142</v>
      </c>
      <c r="E35" s="25" t="s">
        <v>143</v>
      </c>
      <c r="F35" s="32">
        <v>836150.51</v>
      </c>
      <c r="G35" s="32">
        <v>587353.18000000005</v>
      </c>
      <c r="H35" s="15">
        <v>469882.55</v>
      </c>
      <c r="I35" s="32">
        <v>469882.55</v>
      </c>
      <c r="J35" s="15">
        <v>0</v>
      </c>
      <c r="K35" s="16">
        <v>45</v>
      </c>
      <c r="L35" s="6">
        <v>0.78947368421052633</v>
      </c>
      <c r="M35" s="23" t="s">
        <v>33</v>
      </c>
      <c r="N35" s="48" t="s">
        <v>626</v>
      </c>
      <c r="O35" s="10"/>
      <c r="Q35" s="5"/>
    </row>
    <row r="36" spans="1:19" ht="59.25" customHeight="1">
      <c r="A36" s="17" t="s">
        <v>144</v>
      </c>
      <c r="B36" s="18" t="s">
        <v>29</v>
      </c>
      <c r="C36" s="19" t="s">
        <v>145</v>
      </c>
      <c r="D36" s="26" t="s">
        <v>146</v>
      </c>
      <c r="E36" s="26" t="s">
        <v>147</v>
      </c>
      <c r="F36" s="31">
        <v>2004875.24</v>
      </c>
      <c r="G36" s="31">
        <v>1221760.6299999999</v>
      </c>
      <c r="H36" s="20">
        <f>I36+J36</f>
        <v>1087366.96</v>
      </c>
      <c r="I36" s="31">
        <v>977408.51</v>
      </c>
      <c r="J36" s="20">
        <v>109958.45</v>
      </c>
      <c r="K36" s="21">
        <v>45</v>
      </c>
      <c r="L36" s="22">
        <v>0.78947368421052633</v>
      </c>
      <c r="M36" s="24" t="s">
        <v>33</v>
      </c>
      <c r="N36" s="45" t="s">
        <v>62</v>
      </c>
      <c r="O36" s="10"/>
      <c r="Q36" s="5"/>
    </row>
    <row r="37" spans="1:19" ht="59.25" customHeight="1">
      <c r="A37" s="12" t="s">
        <v>148</v>
      </c>
      <c r="B37" s="13" t="s">
        <v>29</v>
      </c>
      <c r="C37" s="14" t="s">
        <v>149</v>
      </c>
      <c r="D37" s="25" t="s">
        <v>150</v>
      </c>
      <c r="E37" s="25" t="s">
        <v>151</v>
      </c>
      <c r="F37" s="32">
        <v>6814471.8300000001</v>
      </c>
      <c r="G37" s="32">
        <v>5060708.87</v>
      </c>
      <c r="H37" s="15">
        <v>3997960.02</v>
      </c>
      <c r="I37" s="32">
        <v>3997960.02</v>
      </c>
      <c r="J37" s="15">
        <v>0</v>
      </c>
      <c r="K37" s="16">
        <v>45</v>
      </c>
      <c r="L37" s="6">
        <v>0.78947368421052633</v>
      </c>
      <c r="M37" s="23" t="s">
        <v>33</v>
      </c>
      <c r="N37" s="48" t="s">
        <v>62</v>
      </c>
      <c r="O37" s="10"/>
      <c r="Q37" s="5"/>
    </row>
    <row r="38" spans="1:19" ht="59.25" customHeight="1">
      <c r="A38" s="17" t="s">
        <v>152</v>
      </c>
      <c r="B38" s="18" t="s">
        <v>29</v>
      </c>
      <c r="C38" s="19" t="s">
        <v>153</v>
      </c>
      <c r="D38" s="26" t="s">
        <v>154</v>
      </c>
      <c r="E38" s="26" t="s">
        <v>155</v>
      </c>
      <c r="F38" s="31">
        <v>2881933.12</v>
      </c>
      <c r="G38" s="31">
        <v>2076156.89</v>
      </c>
      <c r="H38" s="20">
        <f>I38+J38</f>
        <v>1847779.63</v>
      </c>
      <c r="I38" s="31">
        <v>1660925.51</v>
      </c>
      <c r="J38" s="20">
        <v>186854.12</v>
      </c>
      <c r="K38" s="21">
        <v>45</v>
      </c>
      <c r="L38" s="22">
        <v>0.78947368421052633</v>
      </c>
      <c r="M38" s="24" t="s">
        <v>33</v>
      </c>
      <c r="N38" s="45" t="s">
        <v>62</v>
      </c>
      <c r="O38" s="10"/>
      <c r="Q38" s="5"/>
    </row>
    <row r="39" spans="1:19" ht="59.25" customHeight="1">
      <c r="A39" s="12" t="s">
        <v>156</v>
      </c>
      <c r="B39" s="13" t="s">
        <v>29</v>
      </c>
      <c r="C39" s="14" t="s">
        <v>157</v>
      </c>
      <c r="D39" s="25" t="s">
        <v>158</v>
      </c>
      <c r="E39" s="25" t="s">
        <v>159</v>
      </c>
      <c r="F39" s="32">
        <v>3307085.37</v>
      </c>
      <c r="G39" s="32">
        <v>2381445.06</v>
      </c>
      <c r="H39" s="15">
        <f>I39+J39</f>
        <v>2119486.1</v>
      </c>
      <c r="I39" s="32">
        <v>1905156.05</v>
      </c>
      <c r="J39" s="15">
        <v>214330.05</v>
      </c>
      <c r="K39" s="16">
        <v>45</v>
      </c>
      <c r="L39" s="6">
        <v>0.78947368421052633</v>
      </c>
      <c r="M39" s="23" t="s">
        <v>33</v>
      </c>
      <c r="N39" s="48" t="s">
        <v>62</v>
      </c>
      <c r="O39" s="10"/>
      <c r="Q39" s="5"/>
    </row>
    <row r="40" spans="1:19" ht="59.25" customHeight="1">
      <c r="A40" s="17" t="s">
        <v>160</v>
      </c>
      <c r="B40" s="18" t="s">
        <v>29</v>
      </c>
      <c r="C40" s="19" t="s">
        <v>161</v>
      </c>
      <c r="D40" s="26" t="s">
        <v>162</v>
      </c>
      <c r="E40" s="26" t="s">
        <v>163</v>
      </c>
      <c r="F40" s="31">
        <v>2394675.11</v>
      </c>
      <c r="G40" s="31">
        <v>691225.87</v>
      </c>
      <c r="H40" s="20">
        <f>I40+J40</f>
        <v>615191.0199999999</v>
      </c>
      <c r="I40" s="31">
        <v>552980.69999999995</v>
      </c>
      <c r="J40" s="20">
        <v>62210.32</v>
      </c>
      <c r="K40" s="21">
        <v>45</v>
      </c>
      <c r="L40" s="22">
        <v>0.78947368421052633</v>
      </c>
      <c r="M40" s="24" t="s">
        <v>33</v>
      </c>
      <c r="N40" s="45" t="s">
        <v>628</v>
      </c>
      <c r="O40" s="10"/>
      <c r="Q40" s="5"/>
    </row>
    <row r="41" spans="1:19" ht="59.25" customHeight="1">
      <c r="A41" s="12" t="s">
        <v>164</v>
      </c>
      <c r="B41" s="13" t="s">
        <v>29</v>
      </c>
      <c r="C41" s="14" t="s">
        <v>165</v>
      </c>
      <c r="D41" s="25" t="s">
        <v>166</v>
      </c>
      <c r="E41" s="25" t="s">
        <v>167</v>
      </c>
      <c r="F41" s="32">
        <v>3212438.68</v>
      </c>
      <c r="G41" s="32">
        <v>2199755.37</v>
      </c>
      <c r="H41" s="15">
        <f>I41+J41</f>
        <v>1957782.27</v>
      </c>
      <c r="I41" s="32">
        <v>1759804.29</v>
      </c>
      <c r="J41" s="15">
        <v>197977.98</v>
      </c>
      <c r="K41" s="16">
        <v>45</v>
      </c>
      <c r="L41" s="6">
        <v>0.78947368421052633</v>
      </c>
      <c r="M41" s="23" t="s">
        <v>33</v>
      </c>
      <c r="N41" s="48" t="s">
        <v>62</v>
      </c>
      <c r="O41" s="10"/>
      <c r="Q41" s="5"/>
    </row>
    <row r="42" spans="1:19" ht="59.25" customHeight="1">
      <c r="A42" s="17" t="s">
        <v>168</v>
      </c>
      <c r="B42" s="18" t="s">
        <v>29</v>
      </c>
      <c r="C42" s="19" t="s">
        <v>169</v>
      </c>
      <c r="D42" s="26" t="s">
        <v>170</v>
      </c>
      <c r="E42" s="26" t="s">
        <v>171</v>
      </c>
      <c r="F42" s="31">
        <v>7026903.0899999999</v>
      </c>
      <c r="G42" s="31">
        <v>4999999.9800000004</v>
      </c>
      <c r="H42" s="20">
        <v>3999999.99</v>
      </c>
      <c r="I42" s="31">
        <v>3999999.99</v>
      </c>
      <c r="J42" s="20">
        <v>0</v>
      </c>
      <c r="K42" s="21">
        <v>44</v>
      </c>
      <c r="L42" s="22">
        <v>0.77192982456140347</v>
      </c>
      <c r="M42" s="24" t="s">
        <v>33</v>
      </c>
      <c r="N42" s="45" t="s">
        <v>172</v>
      </c>
      <c r="O42" s="10"/>
      <c r="Q42" s="5"/>
    </row>
    <row r="43" spans="1:19" ht="59.25" customHeight="1">
      <c r="A43" s="35">
        <v>39</v>
      </c>
      <c r="B43" s="28" t="s">
        <v>29</v>
      </c>
      <c r="C43" s="14" t="s">
        <v>173</v>
      </c>
      <c r="D43" s="25" t="s">
        <v>174</v>
      </c>
      <c r="E43" s="25" t="s">
        <v>175</v>
      </c>
      <c r="F43" s="32">
        <v>4861435.57</v>
      </c>
      <c r="G43" s="32">
        <v>3449452.37</v>
      </c>
      <c r="H43" s="15">
        <v>2759561.89</v>
      </c>
      <c r="I43" s="32">
        <v>2759561.89</v>
      </c>
      <c r="J43" s="15">
        <v>0</v>
      </c>
      <c r="K43" s="16">
        <v>44</v>
      </c>
      <c r="L43" s="6">
        <v>0.77192982456140347</v>
      </c>
      <c r="M43" s="23" t="s">
        <v>33</v>
      </c>
      <c r="N43" s="48" t="s">
        <v>172</v>
      </c>
      <c r="O43" s="10"/>
      <c r="Q43" s="5"/>
    </row>
    <row r="44" spans="1:19" ht="59.25" customHeight="1">
      <c r="A44" s="17" t="s">
        <v>176</v>
      </c>
      <c r="B44" s="18" t="s">
        <v>29</v>
      </c>
      <c r="C44" s="19" t="s">
        <v>177</v>
      </c>
      <c r="D44" s="26" t="s">
        <v>178</v>
      </c>
      <c r="E44" s="26" t="s">
        <v>179</v>
      </c>
      <c r="F44" s="31">
        <v>237508</v>
      </c>
      <c r="G44" s="31">
        <v>191595.93</v>
      </c>
      <c r="H44" s="20">
        <v>153276.74</v>
      </c>
      <c r="I44" s="31">
        <v>153276.74</v>
      </c>
      <c r="J44" s="20">
        <v>0</v>
      </c>
      <c r="K44" s="21">
        <v>44</v>
      </c>
      <c r="L44" s="22">
        <v>0.77192982456140347</v>
      </c>
      <c r="M44" s="24" t="s">
        <v>33</v>
      </c>
      <c r="N44" s="45" t="s">
        <v>172</v>
      </c>
      <c r="O44" s="10"/>
      <c r="Q44" s="5"/>
    </row>
    <row r="45" spans="1:19" ht="59.25" customHeight="1">
      <c r="A45" s="35">
        <v>41</v>
      </c>
      <c r="B45" s="28" t="s">
        <v>29</v>
      </c>
      <c r="C45" s="14" t="s">
        <v>180</v>
      </c>
      <c r="D45" s="25" t="s">
        <v>181</v>
      </c>
      <c r="E45" s="25" t="s">
        <v>182</v>
      </c>
      <c r="F45" s="32">
        <v>1207643.82</v>
      </c>
      <c r="G45" s="32">
        <v>981824.24</v>
      </c>
      <c r="H45" s="15">
        <v>785459.4</v>
      </c>
      <c r="I45" s="32">
        <v>785459.4</v>
      </c>
      <c r="J45" s="15">
        <v>0</v>
      </c>
      <c r="K45" s="16">
        <v>44</v>
      </c>
      <c r="L45" s="6">
        <v>0.77192982456140347</v>
      </c>
      <c r="M45" s="23" t="s">
        <v>33</v>
      </c>
      <c r="N45" s="48" t="s">
        <v>172</v>
      </c>
      <c r="O45" s="10"/>
      <c r="Q45" s="5"/>
      <c r="R45" s="44"/>
      <c r="S45" s="44"/>
    </row>
    <row r="46" spans="1:19" ht="59.25" customHeight="1">
      <c r="A46" s="17" t="s">
        <v>183</v>
      </c>
      <c r="B46" s="18" t="s">
        <v>29</v>
      </c>
      <c r="C46" s="19" t="s">
        <v>184</v>
      </c>
      <c r="D46" s="26" t="s">
        <v>185</v>
      </c>
      <c r="E46" s="26" t="s">
        <v>186</v>
      </c>
      <c r="F46" s="31">
        <v>1386802.92</v>
      </c>
      <c r="G46" s="31">
        <v>1131156.8600000001</v>
      </c>
      <c r="H46" s="20">
        <f>I46+J46</f>
        <v>1006729.59</v>
      </c>
      <c r="I46" s="31">
        <v>904925.48</v>
      </c>
      <c r="J46" s="20">
        <v>101804.11</v>
      </c>
      <c r="K46" s="21">
        <v>44</v>
      </c>
      <c r="L46" s="22">
        <v>0.77192982456140347</v>
      </c>
      <c r="M46" s="24" t="s">
        <v>33</v>
      </c>
      <c r="N46" s="45" t="s">
        <v>172</v>
      </c>
      <c r="O46" s="10"/>
      <c r="Q46" s="5"/>
      <c r="R46" s="44"/>
      <c r="S46" s="44"/>
    </row>
    <row r="47" spans="1:19" ht="59.25" customHeight="1">
      <c r="A47" s="35">
        <v>43</v>
      </c>
      <c r="B47" s="28" t="s">
        <v>29</v>
      </c>
      <c r="C47" s="14" t="s">
        <v>187</v>
      </c>
      <c r="D47" s="25" t="s">
        <v>188</v>
      </c>
      <c r="E47" s="25" t="s">
        <v>189</v>
      </c>
      <c r="F47" s="32">
        <v>5732894.54</v>
      </c>
      <c r="G47" s="32">
        <v>3617190.63</v>
      </c>
      <c r="H47" s="15">
        <v>2893752.49</v>
      </c>
      <c r="I47" s="32">
        <v>2893752.49</v>
      </c>
      <c r="J47" s="15">
        <v>0</v>
      </c>
      <c r="K47" s="16">
        <v>44</v>
      </c>
      <c r="L47" s="6">
        <v>0.77192982456140347</v>
      </c>
      <c r="M47" s="23" t="s">
        <v>33</v>
      </c>
      <c r="N47" s="48" t="s">
        <v>172</v>
      </c>
      <c r="O47" s="10"/>
      <c r="Q47" s="5"/>
      <c r="R47" s="44"/>
      <c r="S47" s="34"/>
    </row>
    <row r="48" spans="1:19" ht="59.25" customHeight="1">
      <c r="A48" s="17" t="s">
        <v>190</v>
      </c>
      <c r="B48" s="18" t="s">
        <v>29</v>
      </c>
      <c r="C48" s="19" t="s">
        <v>191</v>
      </c>
      <c r="D48" s="26" t="s">
        <v>192</v>
      </c>
      <c r="E48" s="26" t="s">
        <v>193</v>
      </c>
      <c r="F48" s="31">
        <v>4457997.83</v>
      </c>
      <c r="G48" s="31">
        <v>3624388.48</v>
      </c>
      <c r="H48" s="20">
        <f>I48+J48</f>
        <v>3225705.76</v>
      </c>
      <c r="I48" s="31">
        <v>2899510.8</v>
      </c>
      <c r="J48" s="20">
        <v>326194.96000000002</v>
      </c>
      <c r="K48" s="21">
        <v>44</v>
      </c>
      <c r="L48" s="22">
        <v>0.77192982456140347</v>
      </c>
      <c r="M48" s="24" t="s">
        <v>33</v>
      </c>
      <c r="N48" s="45" t="s">
        <v>172</v>
      </c>
      <c r="O48" s="10"/>
      <c r="Q48" s="5"/>
    </row>
    <row r="49" spans="1:18" ht="59.25" customHeight="1">
      <c r="A49" s="35">
        <v>45</v>
      </c>
      <c r="B49" s="28" t="s">
        <v>29</v>
      </c>
      <c r="C49" s="14" t="s">
        <v>194</v>
      </c>
      <c r="D49" s="25" t="s">
        <v>195</v>
      </c>
      <c r="E49" s="25" t="s">
        <v>196</v>
      </c>
      <c r="F49" s="32">
        <v>383443.8</v>
      </c>
      <c r="G49" s="32">
        <v>311742.93</v>
      </c>
      <c r="H49" s="15">
        <v>249394.34</v>
      </c>
      <c r="I49" s="32">
        <v>249394.34</v>
      </c>
      <c r="J49" s="15">
        <v>0</v>
      </c>
      <c r="K49" s="16">
        <v>44</v>
      </c>
      <c r="L49" s="6">
        <v>0.77192982456140347</v>
      </c>
      <c r="M49" s="23" t="s">
        <v>33</v>
      </c>
      <c r="N49" s="48" t="s">
        <v>172</v>
      </c>
      <c r="O49" s="10"/>
      <c r="Q49" s="5"/>
    </row>
    <row r="50" spans="1:18" ht="59.25" customHeight="1">
      <c r="A50" s="17" t="s">
        <v>197</v>
      </c>
      <c r="B50" s="18" t="s">
        <v>29</v>
      </c>
      <c r="C50" s="19" t="s">
        <v>198</v>
      </c>
      <c r="D50" s="26" t="s">
        <v>199</v>
      </c>
      <c r="E50" s="26" t="s">
        <v>200</v>
      </c>
      <c r="F50" s="31">
        <v>3146805.65</v>
      </c>
      <c r="G50" s="31">
        <v>2558378.58</v>
      </c>
      <c r="H50" s="20">
        <v>1469751.43</v>
      </c>
      <c r="I50" s="31">
        <v>1469751.43</v>
      </c>
      <c r="J50" s="20">
        <v>0</v>
      </c>
      <c r="K50" s="21">
        <v>44</v>
      </c>
      <c r="L50" s="22">
        <v>0.77192982456140347</v>
      </c>
      <c r="M50" s="24" t="s">
        <v>33</v>
      </c>
      <c r="N50" s="45" t="s">
        <v>625</v>
      </c>
      <c r="Q50" s="5"/>
    </row>
    <row r="51" spans="1:18" ht="59.25" customHeight="1">
      <c r="A51" s="35">
        <v>47</v>
      </c>
      <c r="B51" s="28" t="s">
        <v>29</v>
      </c>
      <c r="C51" s="14" t="s">
        <v>201</v>
      </c>
      <c r="D51" s="25" t="s">
        <v>202</v>
      </c>
      <c r="E51" s="25" t="s">
        <v>203</v>
      </c>
      <c r="F51" s="32">
        <v>1923086.96</v>
      </c>
      <c r="G51" s="32">
        <v>1490411.72</v>
      </c>
      <c r="H51" s="15">
        <v>1192329.3899999999</v>
      </c>
      <c r="I51" s="32">
        <v>1192329.3899999999</v>
      </c>
      <c r="J51" s="15">
        <v>0</v>
      </c>
      <c r="K51" s="16">
        <v>44</v>
      </c>
      <c r="L51" s="6">
        <v>0.77192982456140347</v>
      </c>
      <c r="M51" s="23" t="s">
        <v>33</v>
      </c>
      <c r="N51" s="48" t="s">
        <v>172</v>
      </c>
      <c r="Q51" s="5"/>
    </row>
    <row r="52" spans="1:18" ht="59.25" customHeight="1">
      <c r="A52" s="17" t="s">
        <v>204</v>
      </c>
      <c r="B52" s="18" t="s">
        <v>29</v>
      </c>
      <c r="C52" s="19" t="s">
        <v>205</v>
      </c>
      <c r="D52" s="26" t="s">
        <v>206</v>
      </c>
      <c r="E52" s="26" t="s">
        <v>207</v>
      </c>
      <c r="F52" s="31">
        <v>656224</v>
      </c>
      <c r="G52" s="31">
        <v>533515.44999999995</v>
      </c>
      <c r="H52" s="20">
        <v>426812.36</v>
      </c>
      <c r="I52" s="31">
        <v>426812.36</v>
      </c>
      <c r="J52" s="20">
        <v>0</v>
      </c>
      <c r="K52" s="21">
        <v>44</v>
      </c>
      <c r="L52" s="22">
        <v>0.77192982456140347</v>
      </c>
      <c r="M52" s="24" t="s">
        <v>33</v>
      </c>
      <c r="N52" s="45" t="s">
        <v>629</v>
      </c>
      <c r="Q52" s="5"/>
    </row>
    <row r="53" spans="1:18" ht="59.25" customHeight="1">
      <c r="A53" s="35">
        <v>49</v>
      </c>
      <c r="B53" s="28" t="s">
        <v>29</v>
      </c>
      <c r="C53" s="14" t="s">
        <v>208</v>
      </c>
      <c r="D53" s="25" t="s">
        <v>209</v>
      </c>
      <c r="E53" s="25" t="s">
        <v>210</v>
      </c>
      <c r="F53" s="32">
        <v>2423243.5</v>
      </c>
      <c r="G53" s="32">
        <v>1564180.43</v>
      </c>
      <c r="H53" s="15">
        <v>1251344.3600000001</v>
      </c>
      <c r="I53" s="32">
        <v>1251344.3600000001</v>
      </c>
      <c r="J53" s="15">
        <v>0</v>
      </c>
      <c r="K53" s="16">
        <v>43</v>
      </c>
      <c r="L53" s="6">
        <v>0.75438596491228072</v>
      </c>
      <c r="M53" s="23" t="s">
        <v>33</v>
      </c>
      <c r="N53" s="48" t="s">
        <v>172</v>
      </c>
      <c r="Q53" s="5"/>
    </row>
    <row r="54" spans="1:18" ht="59.25" customHeight="1">
      <c r="A54" s="17" t="s">
        <v>211</v>
      </c>
      <c r="B54" s="18" t="s">
        <v>29</v>
      </c>
      <c r="C54" s="19" t="s">
        <v>212</v>
      </c>
      <c r="D54" s="26" t="s">
        <v>213</v>
      </c>
      <c r="E54" s="26" t="s">
        <v>214</v>
      </c>
      <c r="F54" s="31">
        <v>3294020.51</v>
      </c>
      <c r="G54" s="31">
        <v>2522933.09</v>
      </c>
      <c r="H54" s="20">
        <v>2018346.48</v>
      </c>
      <c r="I54" s="31">
        <v>2018346.48</v>
      </c>
      <c r="J54" s="20">
        <v>0</v>
      </c>
      <c r="K54" s="21">
        <v>43</v>
      </c>
      <c r="L54" s="22">
        <v>0.75438596491228072</v>
      </c>
      <c r="M54" s="24" t="s">
        <v>33</v>
      </c>
      <c r="N54" s="45" t="s">
        <v>172</v>
      </c>
      <c r="Q54" s="5"/>
    </row>
    <row r="55" spans="1:18" ht="59.25" customHeight="1">
      <c r="A55" s="35">
        <v>51</v>
      </c>
      <c r="B55" s="28" t="s">
        <v>29</v>
      </c>
      <c r="C55" s="14" t="s">
        <v>215</v>
      </c>
      <c r="D55" s="25" t="s">
        <v>216</v>
      </c>
      <c r="E55" s="25" t="s">
        <v>217</v>
      </c>
      <c r="F55" s="32">
        <v>952580.62</v>
      </c>
      <c r="G55" s="32">
        <v>774455.79</v>
      </c>
      <c r="H55" s="15">
        <v>619564.63</v>
      </c>
      <c r="I55" s="32">
        <v>619564.63</v>
      </c>
      <c r="J55" s="15">
        <v>0</v>
      </c>
      <c r="K55" s="16">
        <v>43</v>
      </c>
      <c r="L55" s="6">
        <v>0.75438596491228072</v>
      </c>
      <c r="M55" s="23" t="s">
        <v>33</v>
      </c>
      <c r="N55" s="48" t="s">
        <v>172</v>
      </c>
      <c r="Q55" s="5"/>
    </row>
    <row r="56" spans="1:18" ht="59.25" customHeight="1">
      <c r="A56" s="17" t="s">
        <v>218</v>
      </c>
      <c r="B56" s="18" t="s">
        <v>29</v>
      </c>
      <c r="C56" s="19" t="s">
        <v>219</v>
      </c>
      <c r="D56" s="26" t="s">
        <v>220</v>
      </c>
      <c r="E56" s="26" t="s">
        <v>221</v>
      </c>
      <c r="F56" s="31">
        <v>7732378.0099999998</v>
      </c>
      <c r="G56" s="31">
        <v>5473192.1799999997</v>
      </c>
      <c r="H56" s="20">
        <v>3995430.29</v>
      </c>
      <c r="I56" s="31">
        <v>3995430.29</v>
      </c>
      <c r="J56" s="20">
        <v>0</v>
      </c>
      <c r="K56" s="21">
        <v>43</v>
      </c>
      <c r="L56" s="22">
        <v>0.75438596491228072</v>
      </c>
      <c r="M56" s="24" t="s">
        <v>33</v>
      </c>
      <c r="N56" s="45" t="s">
        <v>627</v>
      </c>
      <c r="Q56" s="5"/>
    </row>
    <row r="57" spans="1:18" ht="59.25" customHeight="1">
      <c r="A57" s="35">
        <v>53</v>
      </c>
      <c r="B57" s="28" t="s">
        <v>29</v>
      </c>
      <c r="C57" s="14" t="s">
        <v>222</v>
      </c>
      <c r="D57" s="25" t="s">
        <v>223</v>
      </c>
      <c r="E57" s="25" t="s">
        <v>224</v>
      </c>
      <c r="F57" s="32">
        <v>2409744.7599999998</v>
      </c>
      <c r="G57" s="32">
        <v>1214273.44</v>
      </c>
      <c r="H57" s="15">
        <v>971418.75</v>
      </c>
      <c r="I57" s="32">
        <v>971418.75</v>
      </c>
      <c r="J57" s="15">
        <v>0</v>
      </c>
      <c r="K57" s="16">
        <v>43</v>
      </c>
      <c r="L57" s="6">
        <v>0.75438596491228072</v>
      </c>
      <c r="M57" s="23" t="s">
        <v>33</v>
      </c>
      <c r="N57" s="48" t="s">
        <v>172</v>
      </c>
      <c r="Q57" s="5"/>
    </row>
    <row r="58" spans="1:18" ht="59.25" customHeight="1">
      <c r="A58" s="17" t="s">
        <v>225</v>
      </c>
      <c r="B58" s="18" t="s">
        <v>29</v>
      </c>
      <c r="C58" s="19" t="s">
        <v>226</v>
      </c>
      <c r="D58" s="26" t="s">
        <v>227</v>
      </c>
      <c r="E58" s="26" t="s">
        <v>228</v>
      </c>
      <c r="F58" s="31">
        <v>737992.31</v>
      </c>
      <c r="G58" s="31">
        <v>599993.75</v>
      </c>
      <c r="H58" s="20">
        <v>479995</v>
      </c>
      <c r="I58" s="31">
        <v>479995</v>
      </c>
      <c r="J58" s="20">
        <v>0</v>
      </c>
      <c r="K58" s="21">
        <v>43</v>
      </c>
      <c r="L58" s="22">
        <v>0.75438596491228072</v>
      </c>
      <c r="M58" s="24" t="s">
        <v>33</v>
      </c>
      <c r="N58" s="45" t="s">
        <v>172</v>
      </c>
      <c r="Q58" s="5"/>
    </row>
    <row r="59" spans="1:18" ht="59.25" customHeight="1">
      <c r="A59" s="35">
        <v>55</v>
      </c>
      <c r="B59" s="28" t="s">
        <v>29</v>
      </c>
      <c r="C59" s="14" t="s">
        <v>229</v>
      </c>
      <c r="D59" s="25" t="s">
        <v>230</v>
      </c>
      <c r="E59" s="25" t="s">
        <v>231</v>
      </c>
      <c r="F59" s="32">
        <v>2390646.06</v>
      </c>
      <c r="G59" s="32">
        <v>1914315.35</v>
      </c>
      <c r="H59" s="15">
        <v>1531452.28</v>
      </c>
      <c r="I59" s="32">
        <v>1531452.28</v>
      </c>
      <c r="J59" s="15">
        <v>0</v>
      </c>
      <c r="K59" s="16">
        <v>43</v>
      </c>
      <c r="L59" s="6">
        <v>0.75438596491228072</v>
      </c>
      <c r="M59" s="23" t="s">
        <v>33</v>
      </c>
      <c r="N59" s="48" t="s">
        <v>172</v>
      </c>
      <c r="Q59" s="5"/>
    </row>
    <row r="60" spans="1:18" ht="59.25" customHeight="1">
      <c r="A60" s="17" t="s">
        <v>232</v>
      </c>
      <c r="B60" s="18" t="s">
        <v>29</v>
      </c>
      <c r="C60" s="19" t="s">
        <v>233</v>
      </c>
      <c r="D60" s="26" t="s">
        <v>234</v>
      </c>
      <c r="E60" s="26" t="s">
        <v>235</v>
      </c>
      <c r="F60" s="31">
        <v>4294651.75</v>
      </c>
      <c r="G60" s="31">
        <v>3116825.34</v>
      </c>
      <c r="H60" s="20">
        <v>2493460.27</v>
      </c>
      <c r="I60" s="31">
        <v>2493460.27</v>
      </c>
      <c r="J60" s="20">
        <v>0</v>
      </c>
      <c r="K60" s="21">
        <v>43</v>
      </c>
      <c r="L60" s="22">
        <v>0.75438596491228072</v>
      </c>
      <c r="M60" s="24" t="s">
        <v>33</v>
      </c>
      <c r="N60" s="45" t="s">
        <v>172</v>
      </c>
      <c r="Q60" s="5"/>
    </row>
    <row r="61" spans="1:18" ht="59.25" customHeight="1">
      <c r="A61" s="35">
        <v>57</v>
      </c>
      <c r="B61" s="28" t="s">
        <v>29</v>
      </c>
      <c r="C61" s="14" t="s">
        <v>236</v>
      </c>
      <c r="D61" s="25" t="s">
        <v>237</v>
      </c>
      <c r="E61" s="25" t="s">
        <v>238</v>
      </c>
      <c r="F61" s="32">
        <v>955606.99</v>
      </c>
      <c r="G61" s="32">
        <v>762916.25</v>
      </c>
      <c r="H61" s="15">
        <v>610332.99</v>
      </c>
      <c r="I61" s="32">
        <v>610332.99</v>
      </c>
      <c r="J61" s="15">
        <v>0</v>
      </c>
      <c r="K61" s="16">
        <v>43</v>
      </c>
      <c r="L61" s="6">
        <v>0.75438596491228072</v>
      </c>
      <c r="M61" s="23" t="s">
        <v>33</v>
      </c>
      <c r="N61" s="48" t="s">
        <v>172</v>
      </c>
      <c r="Q61" s="5"/>
    </row>
    <row r="62" spans="1:18" ht="59.25" customHeight="1">
      <c r="A62" s="17" t="s">
        <v>239</v>
      </c>
      <c r="B62" s="18" t="s">
        <v>29</v>
      </c>
      <c r="C62" s="19" t="s">
        <v>240</v>
      </c>
      <c r="D62" s="26" t="s">
        <v>241</v>
      </c>
      <c r="E62" s="26" t="s">
        <v>242</v>
      </c>
      <c r="F62" s="31">
        <v>1424944.52</v>
      </c>
      <c r="G62" s="31">
        <v>1158515.45</v>
      </c>
      <c r="H62" s="20">
        <v>926812.36</v>
      </c>
      <c r="I62" s="31">
        <v>926812.36</v>
      </c>
      <c r="J62" s="20">
        <v>0</v>
      </c>
      <c r="K62" s="21">
        <v>43</v>
      </c>
      <c r="L62" s="22">
        <v>0.75438596491228072</v>
      </c>
      <c r="M62" s="24" t="s">
        <v>33</v>
      </c>
      <c r="N62" s="45" t="s">
        <v>172</v>
      </c>
      <c r="Q62" s="46"/>
      <c r="R62" s="47"/>
    </row>
    <row r="63" spans="1:18" ht="59.25" customHeight="1">
      <c r="A63" s="35">
        <v>59</v>
      </c>
      <c r="B63" s="28" t="s">
        <v>29</v>
      </c>
      <c r="C63" s="14" t="s">
        <v>243</v>
      </c>
      <c r="D63" s="25" t="s">
        <v>244</v>
      </c>
      <c r="E63" s="25" t="s">
        <v>245</v>
      </c>
      <c r="F63" s="32">
        <v>1814757.81</v>
      </c>
      <c r="G63" s="32">
        <v>1475412.85</v>
      </c>
      <c r="H63" s="15">
        <v>1180330.29</v>
      </c>
      <c r="I63" s="32">
        <v>1180330.29</v>
      </c>
      <c r="J63" s="15">
        <v>0</v>
      </c>
      <c r="K63" s="16">
        <v>43</v>
      </c>
      <c r="L63" s="6">
        <v>0.75438596491228072</v>
      </c>
      <c r="M63" s="23" t="s">
        <v>33</v>
      </c>
      <c r="N63" s="48" t="s">
        <v>246</v>
      </c>
      <c r="Q63" s="5"/>
    </row>
    <row r="64" spans="1:18" ht="59.25" customHeight="1">
      <c r="A64" s="17" t="s">
        <v>247</v>
      </c>
      <c r="B64" s="18" t="s">
        <v>29</v>
      </c>
      <c r="C64" s="19" t="s">
        <v>248</v>
      </c>
      <c r="D64" s="26" t="s">
        <v>249</v>
      </c>
      <c r="E64" s="26" t="s">
        <v>250</v>
      </c>
      <c r="F64" s="31">
        <v>356914.83</v>
      </c>
      <c r="G64" s="31">
        <v>290174.65000000002</v>
      </c>
      <c r="H64" s="20">
        <v>232139.72</v>
      </c>
      <c r="I64" s="31">
        <v>232139.72</v>
      </c>
      <c r="J64" s="20">
        <v>0</v>
      </c>
      <c r="K64" s="21">
        <v>42</v>
      </c>
      <c r="L64" s="22">
        <v>0.73684210526315785</v>
      </c>
      <c r="M64" s="24" t="s">
        <v>33</v>
      </c>
      <c r="N64" s="45" t="s">
        <v>251</v>
      </c>
      <c r="O64" s="33"/>
      <c r="Q64" s="46"/>
    </row>
    <row r="65" spans="1:17" ht="59.25" customHeight="1">
      <c r="A65" s="35">
        <v>61</v>
      </c>
      <c r="B65" s="28" t="s">
        <v>29</v>
      </c>
      <c r="C65" s="14" t="s">
        <v>252</v>
      </c>
      <c r="D65" s="25" t="s">
        <v>253</v>
      </c>
      <c r="E65" s="25" t="s">
        <v>254</v>
      </c>
      <c r="F65" s="32">
        <v>2632578.37</v>
      </c>
      <c r="G65" s="32">
        <v>2140307.61</v>
      </c>
      <c r="H65" s="15">
        <v>1712246.08</v>
      </c>
      <c r="I65" s="32">
        <v>1712246.08</v>
      </c>
      <c r="J65" s="15">
        <v>0</v>
      </c>
      <c r="K65" s="16">
        <v>42</v>
      </c>
      <c r="L65" s="6">
        <v>0.73684210526315785</v>
      </c>
      <c r="M65" s="23" t="s">
        <v>33</v>
      </c>
      <c r="N65" s="48" t="s">
        <v>251</v>
      </c>
      <c r="O65" s="10"/>
      <c r="Q65" s="5"/>
    </row>
    <row r="66" spans="1:17" ht="59.25" customHeight="1">
      <c r="A66" s="17" t="s">
        <v>255</v>
      </c>
      <c r="B66" s="18" t="s">
        <v>29</v>
      </c>
      <c r="C66" s="19" t="s">
        <v>256</v>
      </c>
      <c r="D66" s="26" t="s">
        <v>257</v>
      </c>
      <c r="E66" s="26" t="s">
        <v>258</v>
      </c>
      <c r="F66" s="31">
        <v>649029.18000000005</v>
      </c>
      <c r="G66" s="31">
        <v>527666</v>
      </c>
      <c r="H66" s="20">
        <f>I66+J66</f>
        <v>469622.74</v>
      </c>
      <c r="I66" s="31">
        <v>422132.8</v>
      </c>
      <c r="J66" s="20">
        <v>47489.939999999995</v>
      </c>
      <c r="K66" s="21">
        <v>42</v>
      </c>
      <c r="L66" s="22">
        <v>0.73684210526315785</v>
      </c>
      <c r="M66" s="24" t="s">
        <v>33</v>
      </c>
      <c r="N66" s="45" t="s">
        <v>251</v>
      </c>
      <c r="O66" s="10"/>
      <c r="Q66" s="5"/>
    </row>
    <row r="67" spans="1:17" ht="59.25" customHeight="1">
      <c r="A67" s="35">
        <v>63</v>
      </c>
      <c r="B67" s="28" t="s">
        <v>29</v>
      </c>
      <c r="C67" s="14" t="s">
        <v>259</v>
      </c>
      <c r="D67" s="25" t="s">
        <v>260</v>
      </c>
      <c r="E67" s="25" t="s">
        <v>261</v>
      </c>
      <c r="F67" s="32">
        <v>504773.02</v>
      </c>
      <c r="G67" s="32">
        <v>334705.25</v>
      </c>
      <c r="H67" s="15">
        <f>I67+J67</f>
        <v>297887.67000000004</v>
      </c>
      <c r="I67" s="32">
        <v>267764.2</v>
      </c>
      <c r="J67" s="15">
        <v>30123.47</v>
      </c>
      <c r="K67" s="16">
        <v>42</v>
      </c>
      <c r="L67" s="6">
        <v>0.73684210526315785</v>
      </c>
      <c r="M67" s="23" t="s">
        <v>33</v>
      </c>
      <c r="N67" s="48" t="s">
        <v>251</v>
      </c>
      <c r="O67" s="10"/>
      <c r="Q67" s="5"/>
    </row>
    <row r="68" spans="1:17" ht="59.25" customHeight="1">
      <c r="A68" s="17" t="s">
        <v>262</v>
      </c>
      <c r="B68" s="18" t="s">
        <v>29</v>
      </c>
      <c r="C68" s="19" t="s">
        <v>263</v>
      </c>
      <c r="D68" s="26" t="s">
        <v>264</v>
      </c>
      <c r="E68" s="26" t="s">
        <v>265</v>
      </c>
      <c r="F68" s="31">
        <v>5174428.4400000004</v>
      </c>
      <c r="G68" s="31">
        <v>4052895.11</v>
      </c>
      <c r="H68" s="20">
        <v>3242316.1</v>
      </c>
      <c r="I68" s="31">
        <v>3242316.1</v>
      </c>
      <c r="J68" s="20">
        <v>0</v>
      </c>
      <c r="K68" s="21">
        <v>42</v>
      </c>
      <c r="L68" s="22">
        <v>0.73684210526315785</v>
      </c>
      <c r="M68" s="24" t="s">
        <v>33</v>
      </c>
      <c r="N68" s="45" t="s">
        <v>251</v>
      </c>
      <c r="Q68" s="5"/>
    </row>
    <row r="69" spans="1:17" ht="59.25" customHeight="1">
      <c r="A69" s="35">
        <v>65</v>
      </c>
      <c r="B69" s="28" t="s">
        <v>29</v>
      </c>
      <c r="C69" s="14" t="s">
        <v>266</v>
      </c>
      <c r="D69" s="25" t="s">
        <v>267</v>
      </c>
      <c r="E69" s="25" t="s">
        <v>268</v>
      </c>
      <c r="F69" s="32">
        <v>8284273.0099999998</v>
      </c>
      <c r="G69" s="32">
        <v>5023123.8899999997</v>
      </c>
      <c r="H69" s="15">
        <f>I69+J69</f>
        <v>3566417.9699999997</v>
      </c>
      <c r="I69" s="32">
        <v>3114336.82</v>
      </c>
      <c r="J69" s="15">
        <v>452081.15</v>
      </c>
      <c r="K69" s="16">
        <v>42</v>
      </c>
      <c r="L69" s="6">
        <v>0.73684210526315785</v>
      </c>
      <c r="M69" s="23" t="s">
        <v>33</v>
      </c>
      <c r="N69" s="48" t="s">
        <v>251</v>
      </c>
      <c r="Q69" s="5"/>
    </row>
    <row r="70" spans="1:17" ht="59.25" customHeight="1">
      <c r="A70" s="17" t="s">
        <v>269</v>
      </c>
      <c r="B70" s="18" t="s">
        <v>29</v>
      </c>
      <c r="C70" s="19" t="s">
        <v>270</v>
      </c>
      <c r="D70" s="26" t="s">
        <v>271</v>
      </c>
      <c r="E70" s="26" t="s">
        <v>272</v>
      </c>
      <c r="F70" s="31">
        <v>1271378.3500000001</v>
      </c>
      <c r="G70" s="31">
        <v>976976.45</v>
      </c>
      <c r="H70" s="20">
        <f>I70+J70</f>
        <v>869509.06</v>
      </c>
      <c r="I70" s="31">
        <v>781581.18</v>
      </c>
      <c r="J70" s="20">
        <v>87927.88</v>
      </c>
      <c r="K70" s="21">
        <v>42</v>
      </c>
      <c r="L70" s="22">
        <v>0.73684210526315785</v>
      </c>
      <c r="M70" s="24" t="s">
        <v>33</v>
      </c>
      <c r="N70" s="45" t="s">
        <v>251</v>
      </c>
      <c r="Q70" s="5"/>
    </row>
    <row r="71" spans="1:17" ht="59.25" customHeight="1">
      <c r="A71" s="35">
        <v>67</v>
      </c>
      <c r="B71" s="28" t="s">
        <v>29</v>
      </c>
      <c r="C71" s="14" t="s">
        <v>273</v>
      </c>
      <c r="D71" s="25" t="s">
        <v>274</v>
      </c>
      <c r="E71" s="25" t="s">
        <v>275</v>
      </c>
      <c r="F71" s="32">
        <v>4705764.8099999996</v>
      </c>
      <c r="G71" s="32">
        <v>2843915.87</v>
      </c>
      <c r="H71" s="15">
        <v>2275132.7000000002</v>
      </c>
      <c r="I71" s="32">
        <v>2275132.7000000002</v>
      </c>
      <c r="J71" s="15">
        <v>0</v>
      </c>
      <c r="K71" s="16">
        <v>42</v>
      </c>
      <c r="L71" s="6">
        <v>0.73684210526315785</v>
      </c>
      <c r="M71" s="23" t="s">
        <v>33</v>
      </c>
      <c r="N71" s="48" t="s">
        <v>251</v>
      </c>
      <c r="Q71" s="5"/>
    </row>
    <row r="72" spans="1:17" ht="59.25" customHeight="1">
      <c r="A72" s="17" t="s">
        <v>276</v>
      </c>
      <c r="B72" s="18" t="s">
        <v>29</v>
      </c>
      <c r="C72" s="19" t="s">
        <v>277</v>
      </c>
      <c r="D72" s="26" t="s">
        <v>278</v>
      </c>
      <c r="E72" s="26" t="s">
        <v>279</v>
      </c>
      <c r="F72" s="31">
        <v>1878975.73</v>
      </c>
      <c r="G72" s="31">
        <v>1526622.55</v>
      </c>
      <c r="H72" s="20">
        <v>1221298.04</v>
      </c>
      <c r="I72" s="31">
        <v>1221298.04</v>
      </c>
      <c r="J72" s="20">
        <v>0</v>
      </c>
      <c r="K72" s="21">
        <v>42</v>
      </c>
      <c r="L72" s="22">
        <v>0.73684210526315785</v>
      </c>
      <c r="M72" s="24" t="s">
        <v>33</v>
      </c>
      <c r="N72" s="45" t="s">
        <v>251</v>
      </c>
      <c r="Q72" s="5"/>
    </row>
    <row r="73" spans="1:17" ht="59.25" customHeight="1">
      <c r="A73" s="35">
        <v>69</v>
      </c>
      <c r="B73" s="28" t="s">
        <v>29</v>
      </c>
      <c r="C73" s="14" t="s">
        <v>280</v>
      </c>
      <c r="D73" s="25" t="s">
        <v>281</v>
      </c>
      <c r="E73" s="25" t="s">
        <v>282</v>
      </c>
      <c r="F73" s="32">
        <v>1614537.22</v>
      </c>
      <c r="G73" s="32">
        <v>1125585.3400000001</v>
      </c>
      <c r="H73" s="15">
        <v>900468.27</v>
      </c>
      <c r="I73" s="32">
        <v>900468.27</v>
      </c>
      <c r="J73" s="15">
        <v>0</v>
      </c>
      <c r="K73" s="16">
        <v>42</v>
      </c>
      <c r="L73" s="6">
        <v>0.73684210526315785</v>
      </c>
      <c r="M73" s="23" t="s">
        <v>33</v>
      </c>
      <c r="N73" s="48" t="s">
        <v>251</v>
      </c>
      <c r="Q73" s="5"/>
    </row>
    <row r="74" spans="1:17" ht="59.25" customHeight="1">
      <c r="A74" s="17" t="s">
        <v>283</v>
      </c>
      <c r="B74" s="18" t="s">
        <v>29</v>
      </c>
      <c r="C74" s="19" t="s">
        <v>284</v>
      </c>
      <c r="D74" s="26" t="s">
        <v>285</v>
      </c>
      <c r="E74" s="26" t="s">
        <v>286</v>
      </c>
      <c r="F74" s="31">
        <v>1948078.05</v>
      </c>
      <c r="G74" s="31">
        <v>1535330.27</v>
      </c>
      <c r="H74" s="20">
        <f>I74+J74</f>
        <v>1366443.93</v>
      </c>
      <c r="I74" s="31">
        <v>1228264.21</v>
      </c>
      <c r="J74" s="20">
        <v>138179.72</v>
      </c>
      <c r="K74" s="21">
        <v>42</v>
      </c>
      <c r="L74" s="22">
        <v>0.73684210526315785</v>
      </c>
      <c r="M74" s="24" t="s">
        <v>33</v>
      </c>
      <c r="N74" s="45" t="s">
        <v>251</v>
      </c>
      <c r="Q74" s="5"/>
    </row>
    <row r="75" spans="1:17" ht="59.25" customHeight="1">
      <c r="A75" s="35">
        <v>71</v>
      </c>
      <c r="B75" s="28" t="s">
        <v>29</v>
      </c>
      <c r="C75" s="14" t="s">
        <v>287</v>
      </c>
      <c r="D75" s="25" t="s">
        <v>288</v>
      </c>
      <c r="E75" s="25" t="s">
        <v>289</v>
      </c>
      <c r="F75" s="32">
        <v>1541887.39</v>
      </c>
      <c r="G75" s="32">
        <v>1155136.83</v>
      </c>
      <c r="H75" s="15">
        <v>924109.46</v>
      </c>
      <c r="I75" s="32">
        <v>924109.46</v>
      </c>
      <c r="J75" s="15">
        <v>0</v>
      </c>
      <c r="K75" s="16">
        <v>42</v>
      </c>
      <c r="L75" s="6">
        <v>0.73684210526315785</v>
      </c>
      <c r="M75" s="23" t="s">
        <v>33</v>
      </c>
      <c r="N75" s="48" t="s">
        <v>251</v>
      </c>
      <c r="Q75" s="5"/>
    </row>
    <row r="76" spans="1:17" ht="59.25" customHeight="1">
      <c r="A76" s="17" t="s">
        <v>290</v>
      </c>
      <c r="B76" s="18" t="s">
        <v>29</v>
      </c>
      <c r="C76" s="19" t="s">
        <v>291</v>
      </c>
      <c r="D76" s="26" t="s">
        <v>292</v>
      </c>
      <c r="E76" s="26" t="s">
        <v>293</v>
      </c>
      <c r="F76" s="31">
        <v>296027.28999999998</v>
      </c>
      <c r="G76" s="31">
        <v>240672.59</v>
      </c>
      <c r="H76" s="20">
        <v>192538.08</v>
      </c>
      <c r="I76" s="31">
        <v>192538.08</v>
      </c>
      <c r="J76" s="20">
        <v>0</v>
      </c>
      <c r="K76" s="21">
        <v>42</v>
      </c>
      <c r="L76" s="22">
        <v>0.73684210526315785</v>
      </c>
      <c r="M76" s="24" t="s">
        <v>33</v>
      </c>
      <c r="N76" s="45" t="s">
        <v>251</v>
      </c>
      <c r="Q76" s="5"/>
    </row>
    <row r="77" spans="1:17" ht="59.25" customHeight="1">
      <c r="A77" s="35">
        <v>73</v>
      </c>
      <c r="B77" s="28" t="s">
        <v>29</v>
      </c>
      <c r="C77" s="14" t="s">
        <v>294</v>
      </c>
      <c r="D77" s="25" t="s">
        <v>295</v>
      </c>
      <c r="E77" s="25" t="s">
        <v>296</v>
      </c>
      <c r="F77" s="32">
        <v>1372410.02</v>
      </c>
      <c r="G77" s="32">
        <v>1116958.55</v>
      </c>
      <c r="H77" s="15">
        <f>I77+J77</f>
        <v>994093.1</v>
      </c>
      <c r="I77" s="32">
        <v>893566.84</v>
      </c>
      <c r="J77" s="15">
        <v>100526.26</v>
      </c>
      <c r="K77" s="16">
        <v>42</v>
      </c>
      <c r="L77" s="6">
        <v>0.73684210526315785</v>
      </c>
      <c r="M77" s="23" t="s">
        <v>33</v>
      </c>
      <c r="N77" s="48" t="s">
        <v>251</v>
      </c>
      <c r="Q77" s="5"/>
    </row>
    <row r="78" spans="1:17" ht="59.25" customHeight="1">
      <c r="A78" s="17" t="s">
        <v>297</v>
      </c>
      <c r="B78" s="18" t="s">
        <v>29</v>
      </c>
      <c r="C78" s="19" t="s">
        <v>298</v>
      </c>
      <c r="D78" s="26" t="s">
        <v>299</v>
      </c>
      <c r="E78" s="26" t="s">
        <v>300</v>
      </c>
      <c r="F78" s="31">
        <v>1377321.97</v>
      </c>
      <c r="G78" s="31">
        <v>1119773.97</v>
      </c>
      <c r="H78" s="20">
        <v>895819.18</v>
      </c>
      <c r="I78" s="31">
        <v>895819.18</v>
      </c>
      <c r="J78" s="20">
        <v>0</v>
      </c>
      <c r="K78" s="21">
        <v>42</v>
      </c>
      <c r="L78" s="22">
        <v>0.73684210526315785</v>
      </c>
      <c r="M78" s="24" t="s">
        <v>33</v>
      </c>
      <c r="N78" s="45" t="s">
        <v>251</v>
      </c>
      <c r="Q78" s="5"/>
    </row>
    <row r="79" spans="1:17" ht="59.25" customHeight="1">
      <c r="A79" s="35">
        <v>75</v>
      </c>
      <c r="B79" s="28" t="s">
        <v>29</v>
      </c>
      <c r="C79" s="14" t="s">
        <v>301</v>
      </c>
      <c r="D79" s="25" t="s">
        <v>302</v>
      </c>
      <c r="E79" s="25" t="s">
        <v>303</v>
      </c>
      <c r="F79" s="32">
        <v>3365094.62</v>
      </c>
      <c r="G79" s="32">
        <v>2705849.29</v>
      </c>
      <c r="H79" s="15">
        <v>2164679.4300000002</v>
      </c>
      <c r="I79" s="32">
        <v>2164679.4300000002</v>
      </c>
      <c r="J79" s="15">
        <v>0</v>
      </c>
      <c r="K79" s="16">
        <v>42</v>
      </c>
      <c r="L79" s="6">
        <v>0.73684210526315785</v>
      </c>
      <c r="M79" s="23" t="s">
        <v>33</v>
      </c>
      <c r="N79" s="48" t="s">
        <v>251</v>
      </c>
      <c r="Q79" s="5"/>
    </row>
    <row r="80" spans="1:17" ht="59.25" customHeight="1">
      <c r="A80" s="17" t="s">
        <v>304</v>
      </c>
      <c r="B80" s="18" t="s">
        <v>29</v>
      </c>
      <c r="C80" s="19" t="s">
        <v>305</v>
      </c>
      <c r="D80" s="26" t="s">
        <v>306</v>
      </c>
      <c r="E80" s="26" t="s">
        <v>307</v>
      </c>
      <c r="F80" s="31">
        <v>796630.02</v>
      </c>
      <c r="G80" s="31">
        <v>602589.02</v>
      </c>
      <c r="H80" s="20">
        <f>I80+J80</f>
        <v>536304.24</v>
      </c>
      <c r="I80" s="31">
        <v>482071.23</v>
      </c>
      <c r="J80" s="20">
        <v>54233.01</v>
      </c>
      <c r="K80" s="21">
        <v>42</v>
      </c>
      <c r="L80" s="22">
        <v>0.73684210526315785</v>
      </c>
      <c r="M80" s="24" t="s">
        <v>33</v>
      </c>
      <c r="N80" s="45" t="s">
        <v>251</v>
      </c>
      <c r="Q80" s="5"/>
    </row>
    <row r="81" spans="1:17" ht="59.25" customHeight="1">
      <c r="A81" s="35">
        <v>77</v>
      </c>
      <c r="B81" s="28" t="s">
        <v>29</v>
      </c>
      <c r="C81" s="14" t="s">
        <v>308</v>
      </c>
      <c r="D81" s="25" t="s">
        <v>309</v>
      </c>
      <c r="E81" s="25" t="s">
        <v>310</v>
      </c>
      <c r="F81" s="32">
        <v>821958.71</v>
      </c>
      <c r="G81" s="32">
        <v>646229.93000000005</v>
      </c>
      <c r="H81" s="15">
        <v>516983.94</v>
      </c>
      <c r="I81" s="32">
        <v>516983.94</v>
      </c>
      <c r="J81" s="15">
        <v>0</v>
      </c>
      <c r="K81" s="16">
        <v>42</v>
      </c>
      <c r="L81" s="6">
        <v>0.73684210526315785</v>
      </c>
      <c r="M81" s="23" t="s">
        <v>33</v>
      </c>
      <c r="N81" s="48" t="s">
        <v>311</v>
      </c>
      <c r="Q81" s="5"/>
    </row>
    <row r="82" spans="1:17" ht="59.25" customHeight="1">
      <c r="A82" s="17" t="s">
        <v>312</v>
      </c>
      <c r="B82" s="18" t="s">
        <v>29</v>
      </c>
      <c r="C82" s="19" t="s">
        <v>313</v>
      </c>
      <c r="D82" s="26" t="s">
        <v>314</v>
      </c>
      <c r="E82" s="26" t="s">
        <v>315</v>
      </c>
      <c r="F82" s="31">
        <v>1804227.8</v>
      </c>
      <c r="G82" s="31">
        <v>862143.4</v>
      </c>
      <c r="H82" s="20">
        <v>689714.71</v>
      </c>
      <c r="I82" s="31">
        <v>689714.71</v>
      </c>
      <c r="J82" s="20">
        <v>0</v>
      </c>
      <c r="K82" s="21">
        <v>42</v>
      </c>
      <c r="L82" s="22">
        <v>0.73684210526315785</v>
      </c>
      <c r="M82" s="24" t="s">
        <v>33</v>
      </c>
      <c r="N82" s="45" t="s">
        <v>311</v>
      </c>
      <c r="Q82" s="5"/>
    </row>
    <row r="83" spans="1:17" ht="59.25" customHeight="1">
      <c r="A83" s="35">
        <v>79</v>
      </c>
      <c r="B83" s="28" t="s">
        <v>29</v>
      </c>
      <c r="C83" s="14" t="s">
        <v>316</v>
      </c>
      <c r="D83" s="25" t="s">
        <v>317</v>
      </c>
      <c r="E83" s="25" t="s">
        <v>318</v>
      </c>
      <c r="F83" s="32">
        <v>6146871</v>
      </c>
      <c r="G83" s="32">
        <v>3315500</v>
      </c>
      <c r="H83" s="15">
        <v>2652400</v>
      </c>
      <c r="I83" s="32">
        <v>2652400</v>
      </c>
      <c r="J83" s="15">
        <v>0</v>
      </c>
      <c r="K83" s="16">
        <v>42</v>
      </c>
      <c r="L83" s="6">
        <v>0.73684210526315785</v>
      </c>
      <c r="M83" s="23" t="s">
        <v>33</v>
      </c>
      <c r="N83" s="48" t="s">
        <v>311</v>
      </c>
      <c r="Q83" s="5"/>
    </row>
    <row r="84" spans="1:17" ht="59.25" customHeight="1">
      <c r="A84" s="17">
        <v>80</v>
      </c>
      <c r="B84" s="18" t="s">
        <v>29</v>
      </c>
      <c r="C84" s="19" t="s">
        <v>319</v>
      </c>
      <c r="D84" s="26" t="s">
        <v>320</v>
      </c>
      <c r="E84" s="26" t="s">
        <v>321</v>
      </c>
      <c r="F84" s="31">
        <v>5011776.6900000004</v>
      </c>
      <c r="G84" s="31">
        <v>3400919.73</v>
      </c>
      <c r="H84" s="20">
        <v>2720735.8</v>
      </c>
      <c r="I84" s="31">
        <v>2720735.8</v>
      </c>
      <c r="J84" s="20">
        <v>0</v>
      </c>
      <c r="K84" s="21">
        <v>41</v>
      </c>
      <c r="L84" s="22">
        <v>0.7192982456140351</v>
      </c>
      <c r="M84" s="24" t="s">
        <v>33</v>
      </c>
      <c r="N84" s="45" t="s">
        <v>322</v>
      </c>
      <c r="Q84" s="5"/>
    </row>
    <row r="85" spans="1:17" ht="59.25" customHeight="1">
      <c r="A85" s="35" t="s">
        <v>323</v>
      </c>
      <c r="B85" s="28" t="s">
        <v>29</v>
      </c>
      <c r="C85" s="14" t="s">
        <v>324</v>
      </c>
      <c r="D85" s="25" t="s">
        <v>325</v>
      </c>
      <c r="E85" s="25" t="s">
        <v>326</v>
      </c>
      <c r="F85" s="32">
        <v>297332.56</v>
      </c>
      <c r="G85" s="32">
        <v>226433.79</v>
      </c>
      <c r="H85" s="15">
        <v>181147.02</v>
      </c>
      <c r="I85" s="32">
        <v>181147.02</v>
      </c>
      <c r="J85" s="15">
        <v>0</v>
      </c>
      <c r="K85" s="16">
        <v>41</v>
      </c>
      <c r="L85" s="6">
        <v>0.7192982456140351</v>
      </c>
      <c r="M85" s="23" t="s">
        <v>33</v>
      </c>
      <c r="N85" s="48" t="s">
        <v>322</v>
      </c>
      <c r="Q85" s="5"/>
    </row>
    <row r="86" spans="1:17" ht="59.25" customHeight="1">
      <c r="A86" s="17">
        <v>82</v>
      </c>
      <c r="B86" s="18" t="s">
        <v>29</v>
      </c>
      <c r="C86" s="19" t="s">
        <v>327</v>
      </c>
      <c r="D86" s="26" t="s">
        <v>328</v>
      </c>
      <c r="E86" s="26" t="s">
        <v>329</v>
      </c>
      <c r="F86" s="31">
        <v>398443.45</v>
      </c>
      <c r="G86" s="31">
        <v>142198.24</v>
      </c>
      <c r="H86" s="20">
        <v>113758.6</v>
      </c>
      <c r="I86" s="31">
        <v>113758.6</v>
      </c>
      <c r="J86" s="20">
        <v>0</v>
      </c>
      <c r="K86" s="21">
        <v>41</v>
      </c>
      <c r="L86" s="22">
        <v>0.7192982456140351</v>
      </c>
      <c r="M86" s="24" t="s">
        <v>33</v>
      </c>
      <c r="N86" s="45" t="s">
        <v>322</v>
      </c>
      <c r="Q86" s="5"/>
    </row>
    <row r="87" spans="1:17" ht="59.25" customHeight="1">
      <c r="A87" s="35" t="s">
        <v>330</v>
      </c>
      <c r="B87" s="28" t="s">
        <v>29</v>
      </c>
      <c r="C87" s="14" t="s">
        <v>331</v>
      </c>
      <c r="D87" s="25" t="s">
        <v>332</v>
      </c>
      <c r="E87" s="25" t="s">
        <v>333</v>
      </c>
      <c r="F87" s="32">
        <v>737868.64</v>
      </c>
      <c r="G87" s="32">
        <v>591028.19999999995</v>
      </c>
      <c r="H87" s="15">
        <v>472822.56</v>
      </c>
      <c r="I87" s="32">
        <v>472822.56</v>
      </c>
      <c r="J87" s="15">
        <v>0</v>
      </c>
      <c r="K87" s="16">
        <v>41</v>
      </c>
      <c r="L87" s="6">
        <v>0.7192982456140351</v>
      </c>
      <c r="M87" s="23" t="s">
        <v>33</v>
      </c>
      <c r="N87" s="48" t="s">
        <v>322</v>
      </c>
      <c r="Q87" s="5"/>
    </row>
    <row r="88" spans="1:17" ht="59.25" customHeight="1">
      <c r="A88" s="17">
        <v>84</v>
      </c>
      <c r="B88" s="18" t="s">
        <v>29</v>
      </c>
      <c r="C88" s="19" t="s">
        <v>334</v>
      </c>
      <c r="D88" s="26" t="s">
        <v>335</v>
      </c>
      <c r="E88" s="26" t="s">
        <v>336</v>
      </c>
      <c r="F88" s="31">
        <v>5795386.3300000001</v>
      </c>
      <c r="G88" s="31">
        <v>4711696.21</v>
      </c>
      <c r="H88" s="20">
        <v>3769356.94</v>
      </c>
      <c r="I88" s="31">
        <v>3769356.94</v>
      </c>
      <c r="J88" s="20">
        <v>0</v>
      </c>
      <c r="K88" s="21">
        <v>41</v>
      </c>
      <c r="L88" s="22">
        <v>0.7192982456140351</v>
      </c>
      <c r="M88" s="24" t="s">
        <v>33</v>
      </c>
      <c r="N88" s="45" t="s">
        <v>337</v>
      </c>
      <c r="Q88" s="5"/>
    </row>
    <row r="89" spans="1:17" ht="59.25" customHeight="1">
      <c r="A89" s="35" t="s">
        <v>338</v>
      </c>
      <c r="B89" s="28" t="s">
        <v>29</v>
      </c>
      <c r="C89" s="14" t="s">
        <v>339</v>
      </c>
      <c r="D89" s="25" t="s">
        <v>340</v>
      </c>
      <c r="E89" s="25" t="s">
        <v>341</v>
      </c>
      <c r="F89" s="32">
        <v>4696931.03</v>
      </c>
      <c r="G89" s="32">
        <v>3790205.55</v>
      </c>
      <c r="H89" s="15">
        <f>I89+J89</f>
        <v>3373282.9299999997</v>
      </c>
      <c r="I89" s="32">
        <v>3032164.44</v>
      </c>
      <c r="J89" s="15">
        <v>341118.49</v>
      </c>
      <c r="K89" s="16">
        <v>40.5</v>
      </c>
      <c r="L89" s="6">
        <v>0.71052631578947367</v>
      </c>
      <c r="M89" s="23" t="s">
        <v>33</v>
      </c>
      <c r="N89" s="48" t="s">
        <v>322</v>
      </c>
      <c r="Q89" s="5"/>
    </row>
    <row r="90" spans="1:17" ht="59.25" customHeight="1">
      <c r="A90" s="17">
        <v>86</v>
      </c>
      <c r="B90" s="18" t="s">
        <v>29</v>
      </c>
      <c r="C90" s="19" t="s">
        <v>342</v>
      </c>
      <c r="D90" s="26" t="s">
        <v>343</v>
      </c>
      <c r="E90" s="26" t="s">
        <v>344</v>
      </c>
      <c r="F90" s="31">
        <v>6644499.9299999997</v>
      </c>
      <c r="G90" s="31">
        <v>4995956.54</v>
      </c>
      <c r="H90" s="20">
        <v>4446401.3099999996</v>
      </c>
      <c r="I90" s="31">
        <v>3996765.23</v>
      </c>
      <c r="J90" s="20">
        <v>449636.08</v>
      </c>
      <c r="K90" s="21">
        <v>40</v>
      </c>
      <c r="L90" s="22">
        <v>0.70175438596491224</v>
      </c>
      <c r="M90" s="24" t="s">
        <v>33</v>
      </c>
      <c r="N90" s="45" t="s">
        <v>345</v>
      </c>
      <c r="O90" s="103"/>
      <c r="Q90" s="5"/>
    </row>
    <row r="91" spans="1:17" ht="71.25" customHeight="1">
      <c r="A91" s="35" t="s">
        <v>346</v>
      </c>
      <c r="B91" s="28" t="s">
        <v>29</v>
      </c>
      <c r="C91" s="79" t="s">
        <v>347</v>
      </c>
      <c r="D91" s="25" t="s">
        <v>348</v>
      </c>
      <c r="E91" s="25" t="s">
        <v>349</v>
      </c>
      <c r="F91" s="32">
        <v>1045121.19</v>
      </c>
      <c r="G91" s="32">
        <v>509119.7</v>
      </c>
      <c r="H91" s="15">
        <v>407295.76</v>
      </c>
      <c r="I91" s="32">
        <v>407295.76</v>
      </c>
      <c r="J91" s="15">
        <v>0</v>
      </c>
      <c r="K91" s="16">
        <v>40</v>
      </c>
      <c r="L91" s="6">
        <v>0.70175438596491224</v>
      </c>
      <c r="M91" s="23" t="s">
        <v>33</v>
      </c>
      <c r="N91" s="48" t="s">
        <v>350</v>
      </c>
      <c r="O91" s="103"/>
      <c r="Q91" s="5"/>
    </row>
    <row r="92" spans="1:17" ht="71.25" customHeight="1">
      <c r="A92" s="17">
        <v>88</v>
      </c>
      <c r="B92" s="18" t="s">
        <v>29</v>
      </c>
      <c r="C92" s="80" t="s">
        <v>351</v>
      </c>
      <c r="D92" s="26" t="s">
        <v>352</v>
      </c>
      <c r="E92" s="26" t="s">
        <v>353</v>
      </c>
      <c r="F92" s="31">
        <v>502563.75</v>
      </c>
      <c r="G92" s="31">
        <v>355608.16</v>
      </c>
      <c r="H92" s="20">
        <v>284486.53000000003</v>
      </c>
      <c r="I92" s="31">
        <v>284486.53000000003</v>
      </c>
      <c r="J92" s="20">
        <v>0</v>
      </c>
      <c r="K92" s="21">
        <v>40</v>
      </c>
      <c r="L92" s="22">
        <v>0.70175438596491224</v>
      </c>
      <c r="M92" s="24" t="s">
        <v>33</v>
      </c>
      <c r="N92" s="45" t="s">
        <v>354</v>
      </c>
      <c r="O92" s="103"/>
      <c r="Q92" s="5"/>
    </row>
    <row r="93" spans="1:17" ht="73.5" customHeight="1">
      <c r="A93" s="35" t="s">
        <v>355</v>
      </c>
      <c r="B93" s="28" t="s">
        <v>29</v>
      </c>
      <c r="C93" s="14" t="s">
        <v>356</v>
      </c>
      <c r="D93" s="25" t="s">
        <v>357</v>
      </c>
      <c r="E93" s="25" t="s">
        <v>358</v>
      </c>
      <c r="F93" s="32">
        <v>3192670.23</v>
      </c>
      <c r="G93" s="32">
        <v>2463123.21</v>
      </c>
      <c r="H93" s="15">
        <v>1970498.5600000001</v>
      </c>
      <c r="I93" s="32">
        <v>1970498.5600000001</v>
      </c>
      <c r="J93" s="15">
        <v>0</v>
      </c>
      <c r="K93" s="16">
        <v>40</v>
      </c>
      <c r="L93" s="6">
        <v>0.70175438596491224</v>
      </c>
      <c r="M93" s="23" t="s">
        <v>33</v>
      </c>
      <c r="N93" s="48" t="s">
        <v>350</v>
      </c>
      <c r="O93" s="103"/>
      <c r="Q93" s="5"/>
    </row>
    <row r="94" spans="1:17" ht="69" customHeight="1">
      <c r="A94" s="17">
        <v>90</v>
      </c>
      <c r="B94" s="18" t="s">
        <v>29</v>
      </c>
      <c r="C94" s="19" t="s">
        <v>359</v>
      </c>
      <c r="D94" s="26" t="s">
        <v>360</v>
      </c>
      <c r="E94" s="26" t="s">
        <v>361</v>
      </c>
      <c r="F94" s="31">
        <v>1167634.6200000001</v>
      </c>
      <c r="G94" s="31">
        <v>807110.03</v>
      </c>
      <c r="H94" s="20">
        <v>645688.01</v>
      </c>
      <c r="I94" s="31">
        <v>645688.01</v>
      </c>
      <c r="J94" s="20">
        <v>0</v>
      </c>
      <c r="K94" s="21">
        <v>40</v>
      </c>
      <c r="L94" s="22">
        <v>0.70175438596491224</v>
      </c>
      <c r="M94" s="24" t="s">
        <v>33</v>
      </c>
      <c r="N94" s="45" t="s">
        <v>345</v>
      </c>
      <c r="O94" s="103"/>
      <c r="Q94" s="5"/>
    </row>
    <row r="95" spans="1:17" ht="59.25" customHeight="1">
      <c r="A95" s="35" t="s">
        <v>362</v>
      </c>
      <c r="B95" s="28" t="s">
        <v>29</v>
      </c>
      <c r="C95" s="14" t="s">
        <v>363</v>
      </c>
      <c r="D95" s="25" t="s">
        <v>364</v>
      </c>
      <c r="E95" s="25" t="s">
        <v>365</v>
      </c>
      <c r="F95" s="32">
        <v>4785090.08</v>
      </c>
      <c r="G95" s="32">
        <v>1855900</v>
      </c>
      <c r="H95" s="15">
        <v>1484720.01</v>
      </c>
      <c r="I95" s="32">
        <v>1484720.01</v>
      </c>
      <c r="J95" s="15">
        <v>0</v>
      </c>
      <c r="K95" s="16">
        <v>40</v>
      </c>
      <c r="L95" s="6">
        <v>0.70175438596491224</v>
      </c>
      <c r="M95" s="23" t="s">
        <v>33</v>
      </c>
      <c r="N95" s="48" t="s">
        <v>345</v>
      </c>
      <c r="O95" s="103"/>
      <c r="Q95" s="5"/>
    </row>
    <row r="96" spans="1:17" ht="59.25" customHeight="1">
      <c r="A96" s="17">
        <v>92</v>
      </c>
      <c r="B96" s="18" t="s">
        <v>29</v>
      </c>
      <c r="C96" s="19" t="s">
        <v>366</v>
      </c>
      <c r="D96" s="26" t="s">
        <v>367</v>
      </c>
      <c r="E96" s="26" t="s">
        <v>368</v>
      </c>
      <c r="F96" s="31">
        <v>3652986.99</v>
      </c>
      <c r="G96" s="31">
        <v>2752703.94</v>
      </c>
      <c r="H96" s="20">
        <v>2202163.15</v>
      </c>
      <c r="I96" s="31">
        <v>2202163.15</v>
      </c>
      <c r="J96" s="20">
        <v>0</v>
      </c>
      <c r="K96" s="21">
        <v>40</v>
      </c>
      <c r="L96" s="22">
        <v>0.70175438596491224</v>
      </c>
      <c r="M96" s="24" t="s">
        <v>33</v>
      </c>
      <c r="N96" s="45" t="s">
        <v>345</v>
      </c>
      <c r="O96" s="103"/>
      <c r="Q96" s="5"/>
    </row>
    <row r="97" spans="1:17" ht="59.25" customHeight="1">
      <c r="A97" s="35" t="s">
        <v>369</v>
      </c>
      <c r="B97" s="28" t="s">
        <v>29</v>
      </c>
      <c r="C97" s="14" t="s">
        <v>370</v>
      </c>
      <c r="D97" s="25" t="s">
        <v>371</v>
      </c>
      <c r="E97" s="25" t="s">
        <v>372</v>
      </c>
      <c r="F97" s="32">
        <v>1384608.03</v>
      </c>
      <c r="G97" s="32">
        <v>1125697.5900000001</v>
      </c>
      <c r="H97" s="15">
        <v>900558.08</v>
      </c>
      <c r="I97" s="32">
        <v>900558.08</v>
      </c>
      <c r="J97" s="15">
        <v>0</v>
      </c>
      <c r="K97" s="16">
        <v>40</v>
      </c>
      <c r="L97" s="6">
        <v>0.70175438596491224</v>
      </c>
      <c r="M97" s="23" t="s">
        <v>33</v>
      </c>
      <c r="N97" s="48" t="s">
        <v>345</v>
      </c>
      <c r="O97" s="103"/>
      <c r="Q97" s="5"/>
    </row>
    <row r="98" spans="1:17" ht="69.75" customHeight="1">
      <c r="A98" s="17">
        <v>94</v>
      </c>
      <c r="B98" s="18" t="s">
        <v>29</v>
      </c>
      <c r="C98" s="80" t="s">
        <v>373</v>
      </c>
      <c r="D98" s="26" t="s">
        <v>374</v>
      </c>
      <c r="E98" s="26" t="s">
        <v>375</v>
      </c>
      <c r="F98" s="31">
        <v>3655262.81</v>
      </c>
      <c r="G98" s="31">
        <v>2939843.83</v>
      </c>
      <c r="H98" s="20">
        <v>2351875.0699999998</v>
      </c>
      <c r="I98" s="31">
        <v>2351875.0699999998</v>
      </c>
      <c r="J98" s="20">
        <v>0</v>
      </c>
      <c r="K98" s="21">
        <v>40</v>
      </c>
      <c r="L98" s="22">
        <v>0.70175438596491224</v>
      </c>
      <c r="M98" s="24" t="s">
        <v>33</v>
      </c>
      <c r="N98" s="45" t="s">
        <v>350</v>
      </c>
      <c r="O98" s="103"/>
      <c r="Q98" s="5"/>
    </row>
    <row r="99" spans="1:17" ht="69.75" customHeight="1">
      <c r="A99" s="35" t="s">
        <v>376</v>
      </c>
      <c r="B99" s="28" t="s">
        <v>29</v>
      </c>
      <c r="C99" s="79" t="s">
        <v>377</v>
      </c>
      <c r="D99" s="25" t="s">
        <v>378</v>
      </c>
      <c r="E99" s="25" t="s">
        <v>379</v>
      </c>
      <c r="F99" s="32">
        <v>2244954.9300000002</v>
      </c>
      <c r="G99" s="32">
        <v>1825166.62</v>
      </c>
      <c r="H99" s="15">
        <v>1460133.29</v>
      </c>
      <c r="I99" s="32">
        <v>1460133.29</v>
      </c>
      <c r="J99" s="15">
        <v>0</v>
      </c>
      <c r="K99" s="16">
        <v>40</v>
      </c>
      <c r="L99" s="6">
        <v>0.70175438596491224</v>
      </c>
      <c r="M99" s="23" t="s">
        <v>33</v>
      </c>
      <c r="N99" s="48" t="s">
        <v>354</v>
      </c>
      <c r="O99" s="103"/>
      <c r="Q99" s="5"/>
    </row>
    <row r="100" spans="1:17" ht="59.25" customHeight="1">
      <c r="A100" s="17">
        <v>96</v>
      </c>
      <c r="B100" s="18" t="s">
        <v>29</v>
      </c>
      <c r="C100" s="19" t="s">
        <v>380</v>
      </c>
      <c r="D100" s="26" t="s">
        <v>381</v>
      </c>
      <c r="E100" s="26" t="s">
        <v>382</v>
      </c>
      <c r="F100" s="31">
        <v>2599439.12</v>
      </c>
      <c r="G100" s="31">
        <v>2104284.2599999998</v>
      </c>
      <c r="H100" s="20">
        <v>1683427.4</v>
      </c>
      <c r="I100" s="31">
        <v>1683427.4</v>
      </c>
      <c r="J100" s="20">
        <v>0</v>
      </c>
      <c r="K100" s="21">
        <v>40</v>
      </c>
      <c r="L100" s="22">
        <v>0.70175438596491224</v>
      </c>
      <c r="M100" s="24" t="s">
        <v>33</v>
      </c>
      <c r="N100" s="45" t="s">
        <v>345</v>
      </c>
      <c r="O100" s="103"/>
      <c r="Q100" s="5"/>
    </row>
    <row r="101" spans="1:17" ht="59.25" customHeight="1">
      <c r="A101" s="35" t="s">
        <v>383</v>
      </c>
      <c r="B101" s="28" t="s">
        <v>29</v>
      </c>
      <c r="C101" s="14" t="s">
        <v>384</v>
      </c>
      <c r="D101" s="25" t="s">
        <v>385</v>
      </c>
      <c r="E101" s="25" t="s">
        <v>386</v>
      </c>
      <c r="F101" s="32">
        <v>2377012.04</v>
      </c>
      <c r="G101" s="32">
        <v>1932530.12</v>
      </c>
      <c r="H101" s="15">
        <v>1546024.09</v>
      </c>
      <c r="I101" s="32">
        <v>1546024.09</v>
      </c>
      <c r="J101" s="15">
        <v>0</v>
      </c>
      <c r="K101" s="16">
        <v>40</v>
      </c>
      <c r="L101" s="6">
        <v>0.70175438596491224</v>
      </c>
      <c r="M101" s="23" t="s">
        <v>33</v>
      </c>
      <c r="N101" s="48" t="s">
        <v>345</v>
      </c>
      <c r="O101" s="103"/>
      <c r="Q101" s="5"/>
    </row>
    <row r="102" spans="1:17" ht="59.25" customHeight="1">
      <c r="A102" s="17">
        <v>98</v>
      </c>
      <c r="B102" s="18" t="s">
        <v>29</v>
      </c>
      <c r="C102" s="19" t="s">
        <v>387</v>
      </c>
      <c r="D102" s="26" t="s">
        <v>388</v>
      </c>
      <c r="E102" s="26" t="s">
        <v>389</v>
      </c>
      <c r="F102" s="31">
        <v>1456684.42</v>
      </c>
      <c r="G102" s="31">
        <v>1184296.26</v>
      </c>
      <c r="H102" s="20">
        <v>947437</v>
      </c>
      <c r="I102" s="31">
        <v>947437</v>
      </c>
      <c r="J102" s="20">
        <v>0</v>
      </c>
      <c r="K102" s="21">
        <v>40</v>
      </c>
      <c r="L102" s="22">
        <v>0.70175438596491224</v>
      </c>
      <c r="M102" s="24" t="s">
        <v>33</v>
      </c>
      <c r="N102" s="45" t="s">
        <v>345</v>
      </c>
      <c r="O102" s="103"/>
      <c r="Q102" s="5"/>
    </row>
    <row r="103" spans="1:17" ht="59.25" customHeight="1">
      <c r="A103" s="35" t="s">
        <v>390</v>
      </c>
      <c r="B103" s="28" t="s">
        <v>29</v>
      </c>
      <c r="C103" s="14" t="s">
        <v>391</v>
      </c>
      <c r="D103" s="25" t="s">
        <v>392</v>
      </c>
      <c r="E103" s="25" t="s">
        <v>393</v>
      </c>
      <c r="F103" s="32">
        <v>1863144.17</v>
      </c>
      <c r="G103" s="32">
        <v>1521296.09</v>
      </c>
      <c r="H103" s="15">
        <v>1217036.8799999999</v>
      </c>
      <c r="I103" s="32">
        <v>1217036.8799999999</v>
      </c>
      <c r="J103" s="15">
        <v>0</v>
      </c>
      <c r="K103" s="16">
        <v>40</v>
      </c>
      <c r="L103" s="6">
        <v>0.70175438596491224</v>
      </c>
      <c r="M103" s="23" t="s">
        <v>33</v>
      </c>
      <c r="N103" s="48" t="s">
        <v>345</v>
      </c>
      <c r="O103" s="103"/>
      <c r="Q103" s="5"/>
    </row>
    <row r="104" spans="1:17" ht="74.25" customHeight="1">
      <c r="A104" s="17">
        <v>100</v>
      </c>
      <c r="B104" s="18" t="s">
        <v>29</v>
      </c>
      <c r="C104" s="19" t="s">
        <v>394</v>
      </c>
      <c r="D104" s="26" t="s">
        <v>395</v>
      </c>
      <c r="E104" s="26" t="s">
        <v>396</v>
      </c>
      <c r="F104" s="31">
        <v>1943928.9</v>
      </c>
      <c r="G104" s="31">
        <v>1580430</v>
      </c>
      <c r="H104" s="20">
        <v>1264344</v>
      </c>
      <c r="I104" s="31">
        <v>1264344</v>
      </c>
      <c r="J104" s="20">
        <v>0</v>
      </c>
      <c r="K104" s="21">
        <v>40</v>
      </c>
      <c r="L104" s="22">
        <v>0.70175438596491224</v>
      </c>
      <c r="M104" s="24" t="s">
        <v>33</v>
      </c>
      <c r="N104" s="45" t="s">
        <v>622</v>
      </c>
      <c r="O104" s="103"/>
      <c r="Q104" s="5"/>
    </row>
    <row r="105" spans="1:17" ht="59.25" customHeight="1">
      <c r="A105" s="35" t="s">
        <v>397</v>
      </c>
      <c r="B105" s="28" t="s">
        <v>29</v>
      </c>
      <c r="C105" s="14" t="s">
        <v>398</v>
      </c>
      <c r="D105" s="25" t="s">
        <v>399</v>
      </c>
      <c r="E105" s="25" t="s">
        <v>400</v>
      </c>
      <c r="F105" s="32">
        <v>5938822.9400000004</v>
      </c>
      <c r="G105" s="32">
        <v>3630416.31</v>
      </c>
      <c r="H105" s="15">
        <v>2904333.04</v>
      </c>
      <c r="I105" s="32">
        <v>2904333.04</v>
      </c>
      <c r="J105" s="15">
        <v>0</v>
      </c>
      <c r="K105" s="16">
        <v>40</v>
      </c>
      <c r="L105" s="6">
        <v>0.70175438596491224</v>
      </c>
      <c r="M105" s="23" t="s">
        <v>33</v>
      </c>
      <c r="N105" s="48" t="s">
        <v>345</v>
      </c>
      <c r="O105" s="103"/>
      <c r="Q105" s="5"/>
    </row>
    <row r="106" spans="1:17" ht="59.25" customHeight="1">
      <c r="A106" s="17">
        <v>102</v>
      </c>
      <c r="B106" s="18" t="s">
        <v>29</v>
      </c>
      <c r="C106" s="19" t="s">
        <v>401</v>
      </c>
      <c r="D106" s="26" t="s">
        <v>402</v>
      </c>
      <c r="E106" s="26" t="s">
        <v>403</v>
      </c>
      <c r="F106" s="31">
        <v>6149320</v>
      </c>
      <c r="G106" s="31">
        <v>4999447.16</v>
      </c>
      <c r="H106" s="20">
        <v>4449507.96</v>
      </c>
      <c r="I106" s="31">
        <v>3999557.72</v>
      </c>
      <c r="J106" s="20">
        <v>449950.24</v>
      </c>
      <c r="K106" s="21">
        <v>40</v>
      </c>
      <c r="L106" s="22">
        <v>0.70175438596491224</v>
      </c>
      <c r="M106" s="24" t="s">
        <v>33</v>
      </c>
      <c r="N106" s="45" t="s">
        <v>345</v>
      </c>
      <c r="O106" s="103"/>
      <c r="Q106" s="5"/>
    </row>
    <row r="107" spans="1:17" ht="59.25" customHeight="1">
      <c r="A107" s="35" t="s">
        <v>404</v>
      </c>
      <c r="B107" s="28" t="s">
        <v>29</v>
      </c>
      <c r="C107" s="14" t="s">
        <v>405</v>
      </c>
      <c r="D107" s="25" t="s">
        <v>406</v>
      </c>
      <c r="E107" s="25" t="s">
        <v>407</v>
      </c>
      <c r="F107" s="32">
        <v>798027.12</v>
      </c>
      <c r="G107" s="32">
        <v>653196.84</v>
      </c>
      <c r="H107" s="15">
        <v>522557.46</v>
      </c>
      <c r="I107" s="32">
        <v>522557.46</v>
      </c>
      <c r="J107" s="15">
        <v>0</v>
      </c>
      <c r="K107" s="16">
        <v>40</v>
      </c>
      <c r="L107" s="6">
        <v>0.70179999999999998</v>
      </c>
      <c r="M107" s="23" t="s">
        <v>33</v>
      </c>
      <c r="N107" s="48" t="s">
        <v>345</v>
      </c>
      <c r="O107" s="103"/>
      <c r="Q107" s="5"/>
    </row>
    <row r="108" spans="1:17" ht="59.25" customHeight="1">
      <c r="A108" s="17">
        <v>104</v>
      </c>
      <c r="B108" s="18" t="s">
        <v>29</v>
      </c>
      <c r="C108" s="19" t="s">
        <v>408</v>
      </c>
      <c r="D108" s="26" t="s">
        <v>409</v>
      </c>
      <c r="E108" s="26" t="s">
        <v>410</v>
      </c>
      <c r="F108" s="31">
        <v>1194151.9099999999</v>
      </c>
      <c r="G108" s="31">
        <v>970855.21</v>
      </c>
      <c r="H108" s="20">
        <v>776684.17</v>
      </c>
      <c r="I108" s="31">
        <v>776684.17</v>
      </c>
      <c r="J108" s="20">
        <v>0</v>
      </c>
      <c r="K108" s="21">
        <v>40</v>
      </c>
      <c r="L108" s="22">
        <v>0.70179999999999998</v>
      </c>
      <c r="M108" s="24" t="s">
        <v>33</v>
      </c>
      <c r="N108" s="45" t="s">
        <v>345</v>
      </c>
      <c r="O108" s="103"/>
      <c r="Q108" s="5"/>
    </row>
    <row r="109" spans="1:17" ht="59.25" customHeight="1">
      <c r="A109" s="35" t="s">
        <v>411</v>
      </c>
      <c r="B109" s="28" t="s">
        <v>29</v>
      </c>
      <c r="C109" s="14" t="s">
        <v>412</v>
      </c>
      <c r="D109" s="25" t="s">
        <v>413</v>
      </c>
      <c r="E109" s="25" t="s">
        <v>414</v>
      </c>
      <c r="F109" s="32">
        <v>2011534.87</v>
      </c>
      <c r="G109" s="32">
        <v>1633768.19</v>
      </c>
      <c r="H109" s="15">
        <v>1307014.55</v>
      </c>
      <c r="I109" s="32">
        <v>1307014.55</v>
      </c>
      <c r="J109" s="15">
        <v>0</v>
      </c>
      <c r="K109" s="16">
        <v>39</v>
      </c>
      <c r="L109" s="6">
        <v>0.68421052631578949</v>
      </c>
      <c r="M109" s="23" t="s">
        <v>33</v>
      </c>
      <c r="N109" s="48" t="s">
        <v>345</v>
      </c>
      <c r="O109" s="103"/>
      <c r="Q109" s="5"/>
    </row>
    <row r="110" spans="1:17" ht="59.25" customHeight="1">
      <c r="A110" s="17">
        <v>106</v>
      </c>
      <c r="B110" s="18" t="s">
        <v>29</v>
      </c>
      <c r="C110" s="19" t="s">
        <v>415</v>
      </c>
      <c r="D110" s="26" t="s">
        <v>416</v>
      </c>
      <c r="E110" s="26" t="s">
        <v>417</v>
      </c>
      <c r="F110" s="31">
        <v>6019750.3799999999</v>
      </c>
      <c r="G110" s="31">
        <v>4894106</v>
      </c>
      <c r="H110" s="20">
        <v>3915284.8</v>
      </c>
      <c r="I110" s="31">
        <v>3915284.8</v>
      </c>
      <c r="J110" s="20">
        <v>0</v>
      </c>
      <c r="K110" s="21">
        <v>39</v>
      </c>
      <c r="L110" s="22">
        <v>0.68421052631578949</v>
      </c>
      <c r="M110" s="24" t="s">
        <v>33</v>
      </c>
      <c r="N110" s="45" t="s">
        <v>345</v>
      </c>
      <c r="O110" s="103"/>
      <c r="Q110" s="5"/>
    </row>
    <row r="111" spans="1:17" ht="59.25" customHeight="1">
      <c r="A111" s="35" t="s">
        <v>418</v>
      </c>
      <c r="B111" s="28" t="s">
        <v>29</v>
      </c>
      <c r="C111" s="14" t="s">
        <v>419</v>
      </c>
      <c r="D111" s="25" t="s">
        <v>420</v>
      </c>
      <c r="E111" s="25" t="s">
        <v>421</v>
      </c>
      <c r="F111" s="32">
        <v>3241248.06</v>
      </c>
      <c r="G111" s="32">
        <v>2589928.12</v>
      </c>
      <c r="H111" s="15">
        <v>2071942.5</v>
      </c>
      <c r="I111" s="32">
        <v>2071942.5</v>
      </c>
      <c r="J111" s="15">
        <v>0</v>
      </c>
      <c r="K111" s="16">
        <v>39</v>
      </c>
      <c r="L111" s="6">
        <v>0.68421052631578949</v>
      </c>
      <c r="M111" s="23" t="s">
        <v>33</v>
      </c>
      <c r="N111" s="48" t="s">
        <v>345</v>
      </c>
      <c r="O111" s="103"/>
      <c r="Q111" s="5"/>
    </row>
    <row r="112" spans="1:17" ht="71.25" customHeight="1">
      <c r="A112" s="17">
        <v>108</v>
      </c>
      <c r="B112" s="18" t="s">
        <v>29</v>
      </c>
      <c r="C112" s="80" t="s">
        <v>422</v>
      </c>
      <c r="D112" s="26" t="s">
        <v>423</v>
      </c>
      <c r="E112" s="26" t="s">
        <v>424</v>
      </c>
      <c r="F112" s="31">
        <v>1980468.27</v>
      </c>
      <c r="G112" s="31">
        <v>1303784.3799999999</v>
      </c>
      <c r="H112" s="20">
        <v>1043027.51</v>
      </c>
      <c r="I112" s="31">
        <v>1043027.51</v>
      </c>
      <c r="J112" s="20">
        <v>0</v>
      </c>
      <c r="K112" s="21">
        <v>39</v>
      </c>
      <c r="L112" s="22">
        <v>0.68421052631578949</v>
      </c>
      <c r="M112" s="24" t="s">
        <v>33</v>
      </c>
      <c r="N112" s="45" t="s">
        <v>350</v>
      </c>
      <c r="O112" s="103"/>
      <c r="Q112" s="5"/>
    </row>
    <row r="113" spans="1:17" ht="59.25" customHeight="1">
      <c r="A113" s="35" t="s">
        <v>425</v>
      </c>
      <c r="B113" s="28" t="s">
        <v>29</v>
      </c>
      <c r="C113" s="14" t="s">
        <v>426</v>
      </c>
      <c r="D113" s="25" t="s">
        <v>427</v>
      </c>
      <c r="E113" s="25" t="s">
        <v>428</v>
      </c>
      <c r="F113" s="32">
        <v>4883907.2699999996</v>
      </c>
      <c r="G113" s="32">
        <v>3114793.31</v>
      </c>
      <c r="H113" s="15">
        <v>2491834.65</v>
      </c>
      <c r="I113" s="32">
        <v>2491834.65</v>
      </c>
      <c r="J113" s="15">
        <v>0</v>
      </c>
      <c r="K113" s="16">
        <v>38</v>
      </c>
      <c r="L113" s="6">
        <v>0.66666666666666663</v>
      </c>
      <c r="M113" s="23" t="s">
        <v>33</v>
      </c>
      <c r="N113" s="48" t="s">
        <v>345</v>
      </c>
      <c r="O113" s="103"/>
      <c r="Q113" s="5"/>
    </row>
    <row r="114" spans="1:17" ht="59.25" customHeight="1">
      <c r="A114" s="17">
        <v>110</v>
      </c>
      <c r="B114" s="18" t="s">
        <v>29</v>
      </c>
      <c r="C114" s="19" t="s">
        <v>429</v>
      </c>
      <c r="D114" s="26" t="s">
        <v>430</v>
      </c>
      <c r="E114" s="26" t="s">
        <v>431</v>
      </c>
      <c r="F114" s="31">
        <v>1075042.51</v>
      </c>
      <c r="G114" s="31">
        <v>872535.23</v>
      </c>
      <c r="H114" s="20">
        <v>234624.73</v>
      </c>
      <c r="I114" s="31">
        <v>234624.73</v>
      </c>
      <c r="J114" s="20">
        <v>0</v>
      </c>
      <c r="K114" s="21">
        <v>38</v>
      </c>
      <c r="L114" s="22">
        <v>0.66666666666666663</v>
      </c>
      <c r="M114" s="24" t="s">
        <v>33</v>
      </c>
      <c r="N114" s="45" t="s">
        <v>345</v>
      </c>
      <c r="O114" s="103"/>
      <c r="Q114" s="5"/>
    </row>
    <row r="115" spans="1:17" ht="59.25" customHeight="1">
      <c r="A115" s="35" t="s">
        <v>432</v>
      </c>
      <c r="B115" s="28" t="s">
        <v>29</v>
      </c>
      <c r="C115" s="14" t="s">
        <v>433</v>
      </c>
      <c r="D115" s="25" t="s">
        <v>434</v>
      </c>
      <c r="E115" s="25" t="s">
        <v>435</v>
      </c>
      <c r="F115" s="32">
        <v>5826165.4299999997</v>
      </c>
      <c r="G115" s="32">
        <v>4152990.58</v>
      </c>
      <c r="H115" s="15">
        <v>3322392.48</v>
      </c>
      <c r="I115" s="32">
        <v>3322392.48</v>
      </c>
      <c r="J115" s="15">
        <v>0</v>
      </c>
      <c r="K115" s="16">
        <v>38</v>
      </c>
      <c r="L115" s="6">
        <v>0.66666666666666663</v>
      </c>
      <c r="M115" s="23" t="s">
        <v>33</v>
      </c>
      <c r="N115" s="48" t="s">
        <v>345</v>
      </c>
      <c r="O115" s="103"/>
      <c r="Q115" s="5"/>
    </row>
    <row r="116" spans="1:17" ht="73.5" customHeight="1">
      <c r="A116" s="17">
        <v>112</v>
      </c>
      <c r="B116" s="18" t="s">
        <v>29</v>
      </c>
      <c r="C116" s="80" t="s">
        <v>436</v>
      </c>
      <c r="D116" s="26" t="s">
        <v>437</v>
      </c>
      <c r="E116" s="26" t="s">
        <v>438</v>
      </c>
      <c r="F116" s="31">
        <v>2803518.71</v>
      </c>
      <c r="G116" s="31">
        <v>1868833.36</v>
      </c>
      <c r="H116" s="20">
        <v>1206331.93</v>
      </c>
      <c r="I116" s="31">
        <v>1206331.93</v>
      </c>
      <c r="J116" s="20">
        <v>0</v>
      </c>
      <c r="K116" s="21">
        <v>38</v>
      </c>
      <c r="L116" s="22">
        <v>0.66666666666666663</v>
      </c>
      <c r="M116" s="24" t="s">
        <v>33</v>
      </c>
      <c r="N116" s="45" t="s">
        <v>439</v>
      </c>
      <c r="O116" s="103"/>
      <c r="Q116" s="5"/>
    </row>
    <row r="117" spans="1:17" ht="59.25" customHeight="1">
      <c r="A117" s="35" t="s">
        <v>440</v>
      </c>
      <c r="B117" s="28" t="s">
        <v>29</v>
      </c>
      <c r="C117" s="14" t="s">
        <v>441</v>
      </c>
      <c r="D117" s="25" t="s">
        <v>442</v>
      </c>
      <c r="E117" s="25" t="s">
        <v>443</v>
      </c>
      <c r="F117" s="32">
        <v>625668.53</v>
      </c>
      <c r="G117" s="32">
        <v>490616.4</v>
      </c>
      <c r="H117" s="15">
        <v>392493.12</v>
      </c>
      <c r="I117" s="32">
        <v>392493.12</v>
      </c>
      <c r="J117" s="15">
        <v>0</v>
      </c>
      <c r="K117" s="16">
        <v>38</v>
      </c>
      <c r="L117" s="6">
        <v>0.66666666666666663</v>
      </c>
      <c r="M117" s="23" t="s">
        <v>33</v>
      </c>
      <c r="N117" s="48" t="s">
        <v>444</v>
      </c>
      <c r="O117" s="103"/>
      <c r="Q117" s="5"/>
    </row>
    <row r="118" spans="1:17" ht="59.25" customHeight="1">
      <c r="A118" s="17">
        <v>114</v>
      </c>
      <c r="B118" s="18" t="s">
        <v>29</v>
      </c>
      <c r="C118" s="19" t="s">
        <v>445</v>
      </c>
      <c r="D118" s="26" t="s">
        <v>446</v>
      </c>
      <c r="E118" s="26" t="s">
        <v>447</v>
      </c>
      <c r="F118" s="31">
        <v>1041452.89</v>
      </c>
      <c r="G118" s="31">
        <v>669212.93000000005</v>
      </c>
      <c r="H118" s="20">
        <v>535370.35</v>
      </c>
      <c r="I118" s="31">
        <v>535370.35</v>
      </c>
      <c r="J118" s="20">
        <v>0</v>
      </c>
      <c r="K118" s="21">
        <v>38</v>
      </c>
      <c r="L118" s="22">
        <v>0.66666666666666663</v>
      </c>
      <c r="M118" s="24" t="s">
        <v>33</v>
      </c>
      <c r="N118" s="45" t="s">
        <v>444</v>
      </c>
      <c r="O118" s="103"/>
      <c r="Q118" s="5"/>
    </row>
    <row r="119" spans="1:17" ht="59.25" customHeight="1">
      <c r="A119" s="35" t="s">
        <v>448</v>
      </c>
      <c r="B119" s="28" t="s">
        <v>29</v>
      </c>
      <c r="C119" s="14" t="s">
        <v>449</v>
      </c>
      <c r="D119" s="25" t="s">
        <v>450</v>
      </c>
      <c r="E119" s="25" t="s">
        <v>451</v>
      </c>
      <c r="F119" s="32">
        <v>2212737.15</v>
      </c>
      <c r="G119" s="32">
        <v>1678981.78</v>
      </c>
      <c r="H119" s="15">
        <v>1343185.43</v>
      </c>
      <c r="I119" s="32">
        <v>1343185.43</v>
      </c>
      <c r="J119" s="15">
        <v>0</v>
      </c>
      <c r="K119" s="16">
        <v>38</v>
      </c>
      <c r="L119" s="6">
        <v>0.66666666666666663</v>
      </c>
      <c r="M119" s="23" t="s">
        <v>33</v>
      </c>
      <c r="N119" s="48" t="s">
        <v>444</v>
      </c>
      <c r="O119" s="103"/>
      <c r="Q119" s="5"/>
    </row>
    <row r="120" spans="1:17" ht="59.25" customHeight="1">
      <c r="A120" s="17">
        <v>116</v>
      </c>
      <c r="B120" s="18" t="s">
        <v>29</v>
      </c>
      <c r="C120" s="19" t="s">
        <v>452</v>
      </c>
      <c r="D120" s="26" t="s">
        <v>453</v>
      </c>
      <c r="E120" s="26" t="s">
        <v>454</v>
      </c>
      <c r="F120" s="31">
        <v>1132547.5900000001</v>
      </c>
      <c r="G120" s="31">
        <v>919770.4</v>
      </c>
      <c r="H120" s="20">
        <v>735816.32</v>
      </c>
      <c r="I120" s="31">
        <v>735816.32</v>
      </c>
      <c r="J120" s="20">
        <v>0</v>
      </c>
      <c r="K120" s="21">
        <v>38</v>
      </c>
      <c r="L120" s="22">
        <v>0.66666666666666663</v>
      </c>
      <c r="M120" s="24" t="s">
        <v>33</v>
      </c>
      <c r="N120" s="45" t="s">
        <v>444</v>
      </c>
      <c r="O120" s="103"/>
      <c r="Q120" s="5"/>
    </row>
    <row r="121" spans="1:17" ht="59.25" customHeight="1">
      <c r="A121" s="35" t="s">
        <v>455</v>
      </c>
      <c r="B121" s="28" t="s">
        <v>29</v>
      </c>
      <c r="C121" s="14" t="s">
        <v>456</v>
      </c>
      <c r="D121" s="25" t="s">
        <v>457</v>
      </c>
      <c r="E121" s="25" t="s">
        <v>458</v>
      </c>
      <c r="F121" s="32">
        <v>2359628.25</v>
      </c>
      <c r="G121" s="32">
        <v>1744457.21</v>
      </c>
      <c r="H121" s="15">
        <v>1395565.78</v>
      </c>
      <c r="I121" s="32">
        <v>1395565.78</v>
      </c>
      <c r="J121" s="15">
        <v>0</v>
      </c>
      <c r="K121" s="16">
        <v>38</v>
      </c>
      <c r="L121" s="6">
        <v>0.66666666666666663</v>
      </c>
      <c r="M121" s="23" t="s">
        <v>33</v>
      </c>
      <c r="N121" s="48" t="s">
        <v>444</v>
      </c>
      <c r="O121" s="103"/>
      <c r="Q121" s="5"/>
    </row>
    <row r="122" spans="1:17" ht="74.25" customHeight="1">
      <c r="A122" s="17">
        <v>118</v>
      </c>
      <c r="B122" s="18" t="s">
        <v>29</v>
      </c>
      <c r="C122" s="80" t="s">
        <v>459</v>
      </c>
      <c r="D122" s="26" t="s">
        <v>460</v>
      </c>
      <c r="E122" s="26" t="s">
        <v>461</v>
      </c>
      <c r="F122" s="31">
        <v>3285766.72</v>
      </c>
      <c r="G122" s="31">
        <v>2535879.52</v>
      </c>
      <c r="H122" s="20">
        <v>2256932.7799999998</v>
      </c>
      <c r="I122" s="31">
        <v>2028703.63</v>
      </c>
      <c r="J122" s="20">
        <v>228229.15</v>
      </c>
      <c r="K122" s="21">
        <v>38</v>
      </c>
      <c r="L122" s="22">
        <v>0.66666666666666663</v>
      </c>
      <c r="M122" s="24" t="s">
        <v>33</v>
      </c>
      <c r="N122" s="45" t="s">
        <v>462</v>
      </c>
      <c r="O122" s="103"/>
      <c r="Q122" s="5"/>
    </row>
    <row r="123" spans="1:17" ht="59.25" customHeight="1">
      <c r="A123" s="35" t="s">
        <v>463</v>
      </c>
      <c r="B123" s="28" t="s">
        <v>29</v>
      </c>
      <c r="C123" s="14" t="s">
        <v>464</v>
      </c>
      <c r="D123" s="25" t="s">
        <v>465</v>
      </c>
      <c r="E123" s="25" t="s">
        <v>466</v>
      </c>
      <c r="F123" s="32">
        <v>4026078.92</v>
      </c>
      <c r="G123" s="32">
        <v>3235025.95</v>
      </c>
      <c r="H123" s="15">
        <v>2588020.7599999998</v>
      </c>
      <c r="I123" s="32">
        <v>2588020.7599999998</v>
      </c>
      <c r="J123" s="15">
        <v>0</v>
      </c>
      <c r="K123" s="16">
        <v>38</v>
      </c>
      <c r="L123" s="6">
        <v>0.66666666666666663</v>
      </c>
      <c r="M123" s="23" t="s">
        <v>33</v>
      </c>
      <c r="N123" s="48" t="s">
        <v>444</v>
      </c>
      <c r="O123" s="103"/>
      <c r="Q123" s="5"/>
    </row>
    <row r="124" spans="1:17" ht="59.25" customHeight="1">
      <c r="A124" s="17">
        <v>120</v>
      </c>
      <c r="B124" s="18" t="s">
        <v>29</v>
      </c>
      <c r="C124" s="19" t="s">
        <v>467</v>
      </c>
      <c r="D124" s="26" t="s">
        <v>468</v>
      </c>
      <c r="E124" s="26" t="s">
        <v>469</v>
      </c>
      <c r="F124" s="31">
        <v>3979856.73</v>
      </c>
      <c r="G124" s="31">
        <v>3232155.87</v>
      </c>
      <c r="H124" s="20">
        <v>2585724.69</v>
      </c>
      <c r="I124" s="31">
        <v>2585724.69</v>
      </c>
      <c r="J124" s="20">
        <v>0</v>
      </c>
      <c r="K124" s="21">
        <v>38</v>
      </c>
      <c r="L124" s="22">
        <v>0.66666666666666663</v>
      </c>
      <c r="M124" s="24" t="s">
        <v>33</v>
      </c>
      <c r="N124" s="45" t="s">
        <v>444</v>
      </c>
      <c r="O124" s="103"/>
      <c r="Q124" s="5"/>
    </row>
    <row r="125" spans="1:17" ht="79.5" customHeight="1">
      <c r="A125" s="35" t="s">
        <v>470</v>
      </c>
      <c r="B125" s="28" t="s">
        <v>29</v>
      </c>
      <c r="C125" s="79" t="s">
        <v>471</v>
      </c>
      <c r="D125" s="25" t="s">
        <v>472</v>
      </c>
      <c r="E125" s="25" t="s">
        <v>473</v>
      </c>
      <c r="F125" s="32">
        <v>1812294.94</v>
      </c>
      <c r="G125" s="32">
        <v>1465151.68</v>
      </c>
      <c r="H125" s="15">
        <v>1113515.28</v>
      </c>
      <c r="I125" s="32">
        <v>1113515.28</v>
      </c>
      <c r="J125" s="15">
        <v>0</v>
      </c>
      <c r="K125" s="16">
        <v>38</v>
      </c>
      <c r="L125" s="6">
        <v>0.66666666666666663</v>
      </c>
      <c r="M125" s="23" t="s">
        <v>33</v>
      </c>
      <c r="N125" s="48" t="s">
        <v>354</v>
      </c>
      <c r="O125" s="103"/>
      <c r="Q125" s="5"/>
    </row>
    <row r="126" spans="1:17" ht="59.25" customHeight="1">
      <c r="A126" s="17">
        <v>122</v>
      </c>
      <c r="B126" s="18" t="s">
        <v>29</v>
      </c>
      <c r="C126" s="19" t="s">
        <v>474</v>
      </c>
      <c r="D126" s="26" t="s">
        <v>475</v>
      </c>
      <c r="E126" s="26" t="s">
        <v>476</v>
      </c>
      <c r="F126" s="31">
        <v>2794693.31</v>
      </c>
      <c r="G126" s="31">
        <v>2272008.38</v>
      </c>
      <c r="H126" s="20">
        <v>2022087.45</v>
      </c>
      <c r="I126" s="31">
        <v>1817606.7</v>
      </c>
      <c r="J126" s="20">
        <v>204480.75</v>
      </c>
      <c r="K126" s="21">
        <v>37</v>
      </c>
      <c r="L126" s="22">
        <v>0.64912280701754388</v>
      </c>
      <c r="M126" s="24" t="s">
        <v>33</v>
      </c>
      <c r="N126" s="45" t="s">
        <v>444</v>
      </c>
      <c r="O126" s="103"/>
      <c r="Q126" s="5"/>
    </row>
    <row r="127" spans="1:17" ht="59.25" customHeight="1">
      <c r="A127" s="35" t="s">
        <v>477</v>
      </c>
      <c r="B127" s="28" t="s">
        <v>29</v>
      </c>
      <c r="C127" s="14" t="s">
        <v>478</v>
      </c>
      <c r="D127" s="25" t="s">
        <v>479</v>
      </c>
      <c r="E127" s="25" t="s">
        <v>480</v>
      </c>
      <c r="F127" s="32">
        <v>1088174.01</v>
      </c>
      <c r="G127" s="32">
        <v>871783.48</v>
      </c>
      <c r="H127" s="15">
        <v>775887.29</v>
      </c>
      <c r="I127" s="32">
        <v>697426.78</v>
      </c>
      <c r="J127" s="15">
        <v>78460.509999999995</v>
      </c>
      <c r="K127" s="16">
        <v>36</v>
      </c>
      <c r="L127" s="6">
        <v>0.63157894736842102</v>
      </c>
      <c r="M127" s="23" t="s">
        <v>33</v>
      </c>
      <c r="N127" s="48" t="s">
        <v>444</v>
      </c>
      <c r="O127" s="103"/>
      <c r="Q127" s="5"/>
    </row>
    <row r="128" spans="1:17" ht="67.5" customHeight="1">
      <c r="A128" s="17">
        <v>124</v>
      </c>
      <c r="B128" s="18" t="s">
        <v>29</v>
      </c>
      <c r="C128" s="19" t="s">
        <v>481</v>
      </c>
      <c r="D128" s="26" t="s">
        <v>482</v>
      </c>
      <c r="E128" s="26" t="s">
        <v>483</v>
      </c>
      <c r="F128" s="31">
        <v>1537783.23</v>
      </c>
      <c r="G128" s="31">
        <v>1222717.1299999999</v>
      </c>
      <c r="H128" s="20">
        <v>978173.71</v>
      </c>
      <c r="I128" s="31">
        <v>978173.71</v>
      </c>
      <c r="J128" s="20">
        <v>0</v>
      </c>
      <c r="K128" s="21">
        <v>36</v>
      </c>
      <c r="L128" s="22">
        <v>0.63157894736842102</v>
      </c>
      <c r="M128" s="24" t="s">
        <v>33</v>
      </c>
      <c r="N128" s="45" t="s">
        <v>647</v>
      </c>
      <c r="O128" s="103"/>
      <c r="Q128" s="5"/>
    </row>
    <row r="129" spans="1:17" ht="59.25" customHeight="1">
      <c r="A129" s="35" t="s">
        <v>484</v>
      </c>
      <c r="B129" s="28" t="s">
        <v>29</v>
      </c>
      <c r="C129" s="14" t="s">
        <v>485</v>
      </c>
      <c r="D129" s="25" t="s">
        <v>486</v>
      </c>
      <c r="E129" s="25" t="s">
        <v>487</v>
      </c>
      <c r="F129" s="32">
        <v>3711790.68</v>
      </c>
      <c r="G129" s="32">
        <v>2839847.76</v>
      </c>
      <c r="H129" s="15">
        <v>2271878.2000000002</v>
      </c>
      <c r="I129" s="32">
        <v>2271878.2000000002</v>
      </c>
      <c r="J129" s="15">
        <v>0</v>
      </c>
      <c r="K129" s="16">
        <v>36</v>
      </c>
      <c r="L129" s="6">
        <v>0.63157894736842102</v>
      </c>
      <c r="M129" s="23" t="s">
        <v>33</v>
      </c>
      <c r="N129" s="48" t="s">
        <v>444</v>
      </c>
      <c r="O129" s="103"/>
      <c r="Q129" s="5"/>
    </row>
    <row r="130" spans="1:17" ht="64.5" customHeight="1">
      <c r="A130" s="17">
        <v>126</v>
      </c>
      <c r="B130" s="18" t="s">
        <v>29</v>
      </c>
      <c r="C130" s="80" t="s">
        <v>488</v>
      </c>
      <c r="D130" s="26" t="s">
        <v>489</v>
      </c>
      <c r="E130" s="26" t="s">
        <v>490</v>
      </c>
      <c r="F130" s="31">
        <v>5134201.6500000004</v>
      </c>
      <c r="G130" s="31">
        <v>2180830.79</v>
      </c>
      <c r="H130" s="20">
        <v>1248821.6100000001</v>
      </c>
      <c r="I130" s="31">
        <v>1248821.6100000001</v>
      </c>
      <c r="J130" s="20">
        <v>0</v>
      </c>
      <c r="K130" s="21">
        <v>36</v>
      </c>
      <c r="L130" s="22">
        <v>0.63157894736842102</v>
      </c>
      <c r="M130" s="24" t="s">
        <v>33</v>
      </c>
      <c r="N130" s="45" t="s">
        <v>439</v>
      </c>
      <c r="O130" s="103"/>
      <c r="Q130" s="5"/>
    </row>
    <row r="131" spans="1:17" ht="59.25" customHeight="1">
      <c r="A131" s="35" t="s">
        <v>491</v>
      </c>
      <c r="B131" s="28" t="s">
        <v>29</v>
      </c>
      <c r="C131" s="14" t="s">
        <v>492</v>
      </c>
      <c r="D131" s="25" t="s">
        <v>493</v>
      </c>
      <c r="E131" s="25" t="s">
        <v>494</v>
      </c>
      <c r="F131" s="32">
        <v>1704116.28</v>
      </c>
      <c r="G131" s="32">
        <v>1243949.1599999999</v>
      </c>
      <c r="H131" s="15">
        <v>995159.33</v>
      </c>
      <c r="I131" s="32">
        <v>995159.33</v>
      </c>
      <c r="J131" s="15">
        <v>0</v>
      </c>
      <c r="K131" s="16">
        <v>36</v>
      </c>
      <c r="L131" s="6">
        <v>0.63157894736842102</v>
      </c>
      <c r="M131" s="23" t="s">
        <v>33</v>
      </c>
      <c r="N131" s="48" t="s">
        <v>444</v>
      </c>
      <c r="O131" s="103"/>
      <c r="Q131" s="5"/>
    </row>
    <row r="132" spans="1:17" ht="59.25" customHeight="1">
      <c r="A132" s="17">
        <v>128</v>
      </c>
      <c r="B132" s="18" t="s">
        <v>29</v>
      </c>
      <c r="C132" s="19" t="s">
        <v>495</v>
      </c>
      <c r="D132" s="26" t="s">
        <v>496</v>
      </c>
      <c r="E132" s="26" t="s">
        <v>497</v>
      </c>
      <c r="F132" s="31">
        <v>531944.42000000004</v>
      </c>
      <c r="G132" s="31">
        <v>432475.14</v>
      </c>
      <c r="H132" s="20">
        <v>345980.11</v>
      </c>
      <c r="I132" s="31">
        <v>345980.11</v>
      </c>
      <c r="J132" s="20">
        <v>0</v>
      </c>
      <c r="K132" s="21">
        <v>36</v>
      </c>
      <c r="L132" s="22">
        <v>0.63157894736842102</v>
      </c>
      <c r="M132" s="24" t="s">
        <v>33</v>
      </c>
      <c r="N132" s="45" t="s">
        <v>444</v>
      </c>
      <c r="O132" s="103"/>
      <c r="Q132" s="5"/>
    </row>
    <row r="133" spans="1:17" ht="59.25" customHeight="1">
      <c r="A133" s="35" t="s">
        <v>498</v>
      </c>
      <c r="B133" s="28" t="s">
        <v>29</v>
      </c>
      <c r="C133" s="14" t="s">
        <v>499</v>
      </c>
      <c r="D133" s="25" t="s">
        <v>500</v>
      </c>
      <c r="E133" s="25" t="s">
        <v>501</v>
      </c>
      <c r="F133" s="32">
        <v>942043.57</v>
      </c>
      <c r="G133" s="32">
        <v>608928.19999999995</v>
      </c>
      <c r="H133" s="15">
        <v>487142.56</v>
      </c>
      <c r="I133" s="32">
        <v>487142.56</v>
      </c>
      <c r="J133" s="15">
        <v>0</v>
      </c>
      <c r="K133" s="16">
        <v>36</v>
      </c>
      <c r="L133" s="6">
        <v>0.63157894736842102</v>
      </c>
      <c r="M133" s="23" t="s">
        <v>33</v>
      </c>
      <c r="N133" s="48" t="s">
        <v>444</v>
      </c>
      <c r="O133" s="103"/>
      <c r="Q133" s="5"/>
    </row>
    <row r="134" spans="1:17" ht="59.25" customHeight="1">
      <c r="A134" s="17">
        <v>130</v>
      </c>
      <c r="B134" s="18" t="s">
        <v>29</v>
      </c>
      <c r="C134" s="80" t="s">
        <v>502</v>
      </c>
      <c r="D134" s="26" t="s">
        <v>503</v>
      </c>
      <c r="E134" s="26" t="s">
        <v>504</v>
      </c>
      <c r="F134" s="31">
        <v>788766.68</v>
      </c>
      <c r="G134" s="31">
        <v>580181.64</v>
      </c>
      <c r="H134" s="20">
        <v>198596.18</v>
      </c>
      <c r="I134" s="31">
        <v>198596.18</v>
      </c>
      <c r="J134" s="20">
        <v>0</v>
      </c>
      <c r="K134" s="21">
        <v>36</v>
      </c>
      <c r="L134" s="22">
        <v>0.63157894736842102</v>
      </c>
      <c r="M134" s="24" t="s">
        <v>33</v>
      </c>
      <c r="N134" s="45" t="s">
        <v>354</v>
      </c>
      <c r="O134" s="103"/>
      <c r="Q134" s="5"/>
    </row>
    <row r="135" spans="1:17" ht="59.25" customHeight="1">
      <c r="A135" s="52" t="s">
        <v>505</v>
      </c>
      <c r="B135" s="53" t="s">
        <v>29</v>
      </c>
      <c r="C135" s="54" t="s">
        <v>506</v>
      </c>
      <c r="D135" s="55" t="s">
        <v>507</v>
      </c>
      <c r="E135" s="55" t="s">
        <v>508</v>
      </c>
      <c r="F135" s="56">
        <v>3248946.41</v>
      </c>
      <c r="G135" s="56">
        <v>2626419.84</v>
      </c>
      <c r="H135" s="57">
        <v>2101135.87</v>
      </c>
      <c r="I135" s="56">
        <v>2101135.87</v>
      </c>
      <c r="J135" s="57">
        <v>0</v>
      </c>
      <c r="K135" s="58">
        <v>36</v>
      </c>
      <c r="L135" s="59">
        <v>0.63157894736842102</v>
      </c>
      <c r="M135" s="60" t="s">
        <v>33</v>
      </c>
      <c r="N135" s="48" t="s">
        <v>444</v>
      </c>
      <c r="O135" s="103"/>
      <c r="Q135" s="5"/>
    </row>
    <row r="136" spans="1:17" ht="59.25" customHeight="1">
      <c r="A136" s="68">
        <v>132</v>
      </c>
      <c r="B136" s="69" t="s">
        <v>29</v>
      </c>
      <c r="C136" s="70" t="s">
        <v>509</v>
      </c>
      <c r="D136" s="71" t="s">
        <v>510</v>
      </c>
      <c r="E136" s="71" t="s">
        <v>511</v>
      </c>
      <c r="F136" s="72">
        <v>2466416.0299999998</v>
      </c>
      <c r="G136" s="72">
        <v>2005216.3</v>
      </c>
      <c r="H136" s="73">
        <v>1106118.97</v>
      </c>
      <c r="I136" s="72">
        <v>1106118.97</v>
      </c>
      <c r="J136" s="73">
        <v>0</v>
      </c>
      <c r="K136" s="74">
        <v>36</v>
      </c>
      <c r="L136" s="75">
        <v>0.63160000000000005</v>
      </c>
      <c r="M136" s="76" t="s">
        <v>33</v>
      </c>
      <c r="N136" s="45" t="s">
        <v>444</v>
      </c>
      <c r="O136" s="103"/>
      <c r="Q136" s="5"/>
    </row>
    <row r="137" spans="1:17" ht="59.25" customHeight="1">
      <c r="A137" s="12" t="s">
        <v>512</v>
      </c>
      <c r="B137" s="28" t="s">
        <v>29</v>
      </c>
      <c r="C137" s="61" t="s">
        <v>513</v>
      </c>
      <c r="D137" s="62" t="s">
        <v>514</v>
      </c>
      <c r="E137" s="62" t="s">
        <v>515</v>
      </c>
      <c r="F137" s="63">
        <v>400984.25</v>
      </c>
      <c r="G137" s="63">
        <v>312807.87</v>
      </c>
      <c r="H137" s="64">
        <v>250246.3</v>
      </c>
      <c r="I137" s="63">
        <v>250246.3</v>
      </c>
      <c r="J137" s="64">
        <v>0</v>
      </c>
      <c r="K137" s="65">
        <v>35</v>
      </c>
      <c r="L137" s="66">
        <v>0.61403508771929827</v>
      </c>
      <c r="M137" s="67" t="s">
        <v>33</v>
      </c>
      <c r="N137" s="77" t="s">
        <v>516</v>
      </c>
      <c r="O137" s="103"/>
      <c r="Q137" s="5"/>
    </row>
    <row r="138" spans="1:17" ht="59.25" customHeight="1">
      <c r="A138" s="17">
        <v>134</v>
      </c>
      <c r="B138" s="18" t="s">
        <v>29</v>
      </c>
      <c r="C138" s="19" t="s">
        <v>517</v>
      </c>
      <c r="D138" s="26" t="s">
        <v>518</v>
      </c>
      <c r="E138" s="26" t="s">
        <v>519</v>
      </c>
      <c r="F138" s="31">
        <v>771880.47</v>
      </c>
      <c r="G138" s="31">
        <v>567961.21</v>
      </c>
      <c r="H138" s="20">
        <v>454368.96</v>
      </c>
      <c r="I138" s="31">
        <v>454368.96</v>
      </c>
      <c r="J138" s="20">
        <v>0</v>
      </c>
      <c r="K138" s="21">
        <v>35</v>
      </c>
      <c r="L138" s="22">
        <v>0.61403508771929827</v>
      </c>
      <c r="M138" s="24" t="s">
        <v>33</v>
      </c>
      <c r="N138" s="45" t="s">
        <v>516</v>
      </c>
      <c r="O138" s="103"/>
      <c r="Q138" s="5"/>
    </row>
    <row r="139" spans="1:17" ht="59.25" customHeight="1">
      <c r="A139" s="12" t="s">
        <v>520</v>
      </c>
      <c r="B139" s="28" t="s">
        <v>29</v>
      </c>
      <c r="C139" s="14" t="s">
        <v>521</v>
      </c>
      <c r="D139" s="25" t="s">
        <v>522</v>
      </c>
      <c r="E139" s="25" t="s">
        <v>523</v>
      </c>
      <c r="F139" s="32">
        <v>2189246.7400000002</v>
      </c>
      <c r="G139" s="32">
        <v>1717831.61</v>
      </c>
      <c r="H139" s="15">
        <v>1374265.29</v>
      </c>
      <c r="I139" s="32">
        <v>1374265.29</v>
      </c>
      <c r="J139" s="15">
        <v>0</v>
      </c>
      <c r="K139" s="16">
        <v>35</v>
      </c>
      <c r="L139" s="6">
        <v>0.61403508771929827</v>
      </c>
      <c r="M139" s="23" t="s">
        <v>33</v>
      </c>
      <c r="N139" s="78" t="s">
        <v>516</v>
      </c>
      <c r="O139" s="103"/>
      <c r="Q139" s="5"/>
    </row>
    <row r="140" spans="1:17" ht="59.25" customHeight="1">
      <c r="A140" s="17">
        <v>136</v>
      </c>
      <c r="B140" s="18" t="s">
        <v>29</v>
      </c>
      <c r="C140" s="19" t="s">
        <v>524</v>
      </c>
      <c r="D140" s="26" t="s">
        <v>525</v>
      </c>
      <c r="E140" s="26" t="s">
        <v>526</v>
      </c>
      <c r="F140" s="31">
        <v>4746172.68</v>
      </c>
      <c r="G140" s="31">
        <v>3372922.83</v>
      </c>
      <c r="H140" s="20">
        <v>2698338.26</v>
      </c>
      <c r="I140" s="31">
        <v>2698338.26</v>
      </c>
      <c r="J140" s="20">
        <v>0</v>
      </c>
      <c r="K140" s="21">
        <v>35</v>
      </c>
      <c r="L140" s="22">
        <v>0.61403508771929827</v>
      </c>
      <c r="M140" s="24" t="s">
        <v>33</v>
      </c>
      <c r="N140" s="45" t="s">
        <v>516</v>
      </c>
      <c r="O140" s="103"/>
      <c r="Q140" s="5"/>
    </row>
    <row r="141" spans="1:17" ht="59.25" customHeight="1">
      <c r="A141" s="12" t="s">
        <v>527</v>
      </c>
      <c r="B141" s="28" t="s">
        <v>29</v>
      </c>
      <c r="C141" s="14" t="s">
        <v>528</v>
      </c>
      <c r="D141" s="25" t="s">
        <v>529</v>
      </c>
      <c r="E141" s="25" t="s">
        <v>530</v>
      </c>
      <c r="F141" s="32">
        <v>6363064.4000000004</v>
      </c>
      <c r="G141" s="32">
        <v>5120823.09</v>
      </c>
      <c r="H141" s="15">
        <v>3989939.82</v>
      </c>
      <c r="I141" s="32">
        <v>3989939.82</v>
      </c>
      <c r="J141" s="15">
        <v>0</v>
      </c>
      <c r="K141" s="16">
        <v>35</v>
      </c>
      <c r="L141" s="6">
        <v>0.61403508771929827</v>
      </c>
      <c r="M141" s="23" t="s">
        <v>33</v>
      </c>
      <c r="N141" s="78" t="s">
        <v>516</v>
      </c>
      <c r="O141" s="103"/>
      <c r="Q141" s="5"/>
    </row>
    <row r="142" spans="1:17" ht="59.25" customHeight="1">
      <c r="A142" s="17">
        <v>138</v>
      </c>
      <c r="B142" s="18" t="s">
        <v>29</v>
      </c>
      <c r="C142" s="19" t="s">
        <v>531</v>
      </c>
      <c r="D142" s="26" t="s">
        <v>532</v>
      </c>
      <c r="E142" s="26" t="s">
        <v>533</v>
      </c>
      <c r="F142" s="31">
        <v>587174.14</v>
      </c>
      <c r="G142" s="31">
        <v>477377.35</v>
      </c>
      <c r="H142" s="20">
        <v>381901.88</v>
      </c>
      <c r="I142" s="31">
        <v>381901.88</v>
      </c>
      <c r="J142" s="20">
        <v>0</v>
      </c>
      <c r="K142" s="21">
        <v>35</v>
      </c>
      <c r="L142" s="22">
        <v>0.61403508771929827</v>
      </c>
      <c r="M142" s="24" t="s">
        <v>33</v>
      </c>
      <c r="N142" s="45" t="s">
        <v>623</v>
      </c>
      <c r="O142" s="103"/>
      <c r="Q142" s="5"/>
    </row>
    <row r="143" spans="1:17" ht="66.75" customHeight="1">
      <c r="A143" s="12" t="s">
        <v>534</v>
      </c>
      <c r="B143" s="28" t="s">
        <v>29</v>
      </c>
      <c r="C143" s="14" t="s">
        <v>535</v>
      </c>
      <c r="D143" s="25" t="s">
        <v>536</v>
      </c>
      <c r="E143" s="25" t="s">
        <v>537</v>
      </c>
      <c r="F143" s="32">
        <v>2020728.64</v>
      </c>
      <c r="G143" s="32">
        <v>1642314.71</v>
      </c>
      <c r="H143" s="15">
        <v>1313851.76</v>
      </c>
      <c r="I143" s="32">
        <v>1313851.76</v>
      </c>
      <c r="J143" s="15">
        <v>0</v>
      </c>
      <c r="K143" s="16">
        <v>35</v>
      </c>
      <c r="L143" s="6">
        <v>0.61403508771929827</v>
      </c>
      <c r="M143" s="23" t="s">
        <v>33</v>
      </c>
      <c r="N143" s="78" t="s">
        <v>649</v>
      </c>
      <c r="O143" s="103"/>
      <c r="Q143" s="5"/>
    </row>
    <row r="144" spans="1:17" ht="59.25" customHeight="1">
      <c r="A144" s="17">
        <v>140</v>
      </c>
      <c r="B144" s="18" t="s">
        <v>29</v>
      </c>
      <c r="C144" s="19" t="s">
        <v>538</v>
      </c>
      <c r="D144" s="26" t="s">
        <v>539</v>
      </c>
      <c r="E144" s="26" t="s">
        <v>540</v>
      </c>
      <c r="F144" s="31">
        <v>2235020.0699999998</v>
      </c>
      <c r="G144" s="31">
        <v>1817089.48</v>
      </c>
      <c r="H144" s="20">
        <v>1453671.58</v>
      </c>
      <c r="I144" s="31">
        <v>1453671.58</v>
      </c>
      <c r="J144" s="20">
        <v>0</v>
      </c>
      <c r="K144" s="21">
        <v>35</v>
      </c>
      <c r="L144" s="22">
        <v>0.61403508771929827</v>
      </c>
      <c r="M144" s="24" t="s">
        <v>33</v>
      </c>
      <c r="N144" s="45" t="s">
        <v>516</v>
      </c>
      <c r="O144" s="103"/>
      <c r="Q144" s="5"/>
    </row>
    <row r="145" spans="1:17" ht="59.25" customHeight="1">
      <c r="A145" s="12" t="s">
        <v>541</v>
      </c>
      <c r="B145" s="94" t="s">
        <v>29</v>
      </c>
      <c r="C145" s="95" t="s">
        <v>542</v>
      </c>
      <c r="D145" s="96" t="s">
        <v>543</v>
      </c>
      <c r="E145" s="96" t="s">
        <v>544</v>
      </c>
      <c r="F145" s="97">
        <v>1936501.99</v>
      </c>
      <c r="G145" s="97">
        <v>1337579.8400000001</v>
      </c>
      <c r="H145" s="98">
        <v>1070063.8799999999</v>
      </c>
      <c r="I145" s="97">
        <v>1070063.8799999999</v>
      </c>
      <c r="J145" s="98">
        <v>0</v>
      </c>
      <c r="K145" s="99">
        <v>35</v>
      </c>
      <c r="L145" s="100">
        <v>0.61403508771929827</v>
      </c>
      <c r="M145" s="101" t="s">
        <v>33</v>
      </c>
      <c r="N145" s="102" t="s">
        <v>516</v>
      </c>
      <c r="O145" s="103"/>
      <c r="Q145" s="5"/>
    </row>
    <row r="146" spans="1:17" ht="59.25" customHeight="1">
      <c r="A146" s="17">
        <v>142</v>
      </c>
      <c r="B146" s="85" t="s">
        <v>29</v>
      </c>
      <c r="C146" s="86" t="s">
        <v>545</v>
      </c>
      <c r="D146" s="87" t="s">
        <v>546</v>
      </c>
      <c r="E146" s="87" t="s">
        <v>547</v>
      </c>
      <c r="F146" s="88">
        <v>1174557.28</v>
      </c>
      <c r="G146" s="88">
        <v>761387.49</v>
      </c>
      <c r="H146" s="89">
        <f>I146+J146</f>
        <v>677634.87</v>
      </c>
      <c r="I146" s="88">
        <v>609110</v>
      </c>
      <c r="J146" s="89">
        <v>68524.87</v>
      </c>
      <c r="K146" s="90">
        <v>34</v>
      </c>
      <c r="L146" s="91">
        <v>0.59649122807017541</v>
      </c>
      <c r="M146" s="92" t="s">
        <v>33</v>
      </c>
      <c r="N146" s="93" t="s">
        <v>548</v>
      </c>
      <c r="O146" s="103"/>
      <c r="Q146" s="5"/>
    </row>
    <row r="147" spans="1:17" ht="59.25" customHeight="1">
      <c r="A147" s="12" t="s">
        <v>549</v>
      </c>
      <c r="B147" s="28" t="s">
        <v>29</v>
      </c>
      <c r="C147" s="61" t="s">
        <v>550</v>
      </c>
      <c r="D147" s="62" t="s">
        <v>551</v>
      </c>
      <c r="E147" s="62" t="s">
        <v>552</v>
      </c>
      <c r="F147" s="63">
        <v>565149.55000000005</v>
      </c>
      <c r="G147" s="63">
        <v>313740.40999999997</v>
      </c>
      <c r="H147" s="64">
        <v>250992.33</v>
      </c>
      <c r="I147" s="63">
        <v>250992.33</v>
      </c>
      <c r="J147" s="64">
        <v>0</v>
      </c>
      <c r="K147" s="65">
        <v>34</v>
      </c>
      <c r="L147" s="66">
        <v>0.59649122807017541</v>
      </c>
      <c r="M147" s="67" t="s">
        <v>33</v>
      </c>
      <c r="N147" s="82" t="s">
        <v>624</v>
      </c>
      <c r="O147" s="103"/>
      <c r="Q147" s="5"/>
    </row>
    <row r="148" spans="1:17" ht="59.25" customHeight="1">
      <c r="A148" s="17">
        <v>144</v>
      </c>
      <c r="B148" s="18" t="s">
        <v>29</v>
      </c>
      <c r="C148" s="19" t="s">
        <v>553</v>
      </c>
      <c r="D148" s="26" t="s">
        <v>554</v>
      </c>
      <c r="E148" s="26" t="s">
        <v>555</v>
      </c>
      <c r="F148" s="31">
        <v>1942209.96</v>
      </c>
      <c r="G148" s="31">
        <v>1538841.01</v>
      </c>
      <c r="H148" s="20">
        <v>1231072.81</v>
      </c>
      <c r="I148" s="31">
        <v>1231072.81</v>
      </c>
      <c r="J148" s="20">
        <v>0</v>
      </c>
      <c r="K148" s="21">
        <v>34</v>
      </c>
      <c r="L148" s="22">
        <v>0.59649122807017541</v>
      </c>
      <c r="M148" s="24" t="s">
        <v>33</v>
      </c>
      <c r="N148" s="45" t="s">
        <v>624</v>
      </c>
      <c r="O148" s="103"/>
      <c r="Q148" s="5"/>
    </row>
    <row r="149" spans="1:17" ht="59.25" customHeight="1">
      <c r="A149" s="83" t="s">
        <v>556</v>
      </c>
      <c r="B149" s="53" t="s">
        <v>29</v>
      </c>
      <c r="C149" s="54" t="s">
        <v>557</v>
      </c>
      <c r="D149" s="55" t="s">
        <v>558</v>
      </c>
      <c r="E149" s="55" t="s">
        <v>559</v>
      </c>
      <c r="F149" s="56">
        <v>4625024.7300000004</v>
      </c>
      <c r="G149" s="56">
        <v>3201587.08</v>
      </c>
      <c r="H149" s="57">
        <v>2561269.67</v>
      </c>
      <c r="I149" s="56">
        <v>2561269.67</v>
      </c>
      <c r="J149" s="57">
        <v>0</v>
      </c>
      <c r="K149" s="58">
        <v>34</v>
      </c>
      <c r="L149" s="59">
        <v>0.59649122807017541</v>
      </c>
      <c r="M149" s="60" t="s">
        <v>33</v>
      </c>
      <c r="N149" s="84" t="s">
        <v>548</v>
      </c>
      <c r="O149" s="103"/>
      <c r="Q149" s="5"/>
    </row>
    <row r="150" spans="1:17" ht="59.25" customHeight="1">
      <c r="A150" s="17">
        <v>146</v>
      </c>
      <c r="B150" s="18" t="s">
        <v>29</v>
      </c>
      <c r="C150" s="19" t="s">
        <v>630</v>
      </c>
      <c r="D150" s="26" t="s">
        <v>560</v>
      </c>
      <c r="E150" s="26" t="s">
        <v>561</v>
      </c>
      <c r="F150" s="31">
        <v>5326171.04</v>
      </c>
      <c r="G150" s="31">
        <v>4330220.3499999996</v>
      </c>
      <c r="H150" s="20">
        <v>3464176.3</v>
      </c>
      <c r="I150" s="31">
        <v>3464176.3</v>
      </c>
      <c r="J150" s="20">
        <v>0</v>
      </c>
      <c r="K150" s="21">
        <v>33</v>
      </c>
      <c r="L150" s="22">
        <v>0.57894736842105265</v>
      </c>
      <c r="M150" s="24" t="s">
        <v>33</v>
      </c>
      <c r="N150" s="45" t="s">
        <v>562</v>
      </c>
      <c r="O150" s="103"/>
      <c r="Q150" s="5"/>
    </row>
    <row r="151" spans="1:17" ht="59.25" customHeight="1">
      <c r="A151" s="12" t="s">
        <v>563</v>
      </c>
      <c r="B151" s="28" t="s">
        <v>29</v>
      </c>
      <c r="C151" s="61" t="s">
        <v>631</v>
      </c>
      <c r="D151" s="62" t="s">
        <v>564</v>
      </c>
      <c r="E151" s="62" t="s">
        <v>565</v>
      </c>
      <c r="F151" s="63">
        <v>634260.68999999994</v>
      </c>
      <c r="G151" s="63">
        <v>375740.52</v>
      </c>
      <c r="H151" s="64">
        <v>300592.42</v>
      </c>
      <c r="I151" s="63">
        <v>300592.42</v>
      </c>
      <c r="J151" s="64">
        <v>0</v>
      </c>
      <c r="K151" s="65">
        <v>33</v>
      </c>
      <c r="L151" s="66">
        <v>0.57894736842105265</v>
      </c>
      <c r="M151" s="67" t="s">
        <v>33</v>
      </c>
      <c r="N151" s="82" t="s">
        <v>562</v>
      </c>
      <c r="O151" s="103"/>
      <c r="Q151" s="5"/>
    </row>
    <row r="152" spans="1:17" ht="59.25" customHeight="1">
      <c r="A152" s="17">
        <v>148</v>
      </c>
      <c r="B152" s="69" t="s">
        <v>29</v>
      </c>
      <c r="C152" s="70" t="s">
        <v>632</v>
      </c>
      <c r="D152" s="71" t="s">
        <v>566</v>
      </c>
      <c r="E152" s="71" t="s">
        <v>567</v>
      </c>
      <c r="F152" s="72">
        <v>3726230.89</v>
      </c>
      <c r="G152" s="72">
        <v>2777118.86</v>
      </c>
      <c r="H152" s="73">
        <v>2221695.09</v>
      </c>
      <c r="I152" s="72">
        <v>2221695.09</v>
      </c>
      <c r="J152" s="73">
        <v>0</v>
      </c>
      <c r="K152" s="74">
        <v>33</v>
      </c>
      <c r="L152" s="75">
        <v>0.57894736842105265</v>
      </c>
      <c r="M152" s="76" t="s">
        <v>33</v>
      </c>
      <c r="N152" s="104" t="s">
        <v>562</v>
      </c>
      <c r="O152" s="103"/>
      <c r="Q152" s="5"/>
    </row>
    <row r="153" spans="1:17" ht="59.25" customHeight="1">
      <c r="A153" s="12" t="s">
        <v>568</v>
      </c>
      <c r="B153" s="28" t="s">
        <v>29</v>
      </c>
      <c r="C153" s="61" t="s">
        <v>633</v>
      </c>
      <c r="D153" s="62" t="s">
        <v>569</v>
      </c>
      <c r="E153" s="62" t="s">
        <v>570</v>
      </c>
      <c r="F153" s="63">
        <v>3796245.11</v>
      </c>
      <c r="G153" s="63">
        <v>3796245.11</v>
      </c>
      <c r="H153" s="64">
        <f>I153+J153</f>
        <v>3378658.13</v>
      </c>
      <c r="I153" s="63">
        <v>3036996.08</v>
      </c>
      <c r="J153" s="64">
        <v>341662.05</v>
      </c>
      <c r="K153" s="65">
        <v>32</v>
      </c>
      <c r="L153" s="66">
        <v>0.56140350877192979</v>
      </c>
      <c r="M153" s="67" t="s">
        <v>33</v>
      </c>
      <c r="N153" s="82" t="s">
        <v>636</v>
      </c>
      <c r="O153" s="103"/>
      <c r="Q153" s="5"/>
    </row>
    <row r="154" spans="1:17" ht="59.25" customHeight="1">
      <c r="A154" s="17">
        <v>150</v>
      </c>
      <c r="B154" s="18" t="s">
        <v>29</v>
      </c>
      <c r="C154" s="19" t="s">
        <v>634</v>
      </c>
      <c r="D154" s="26" t="s">
        <v>571</v>
      </c>
      <c r="E154" s="26" t="s">
        <v>572</v>
      </c>
      <c r="F154" s="31">
        <v>493128.02</v>
      </c>
      <c r="G154" s="31">
        <v>400469.94</v>
      </c>
      <c r="H154" s="20">
        <v>320375.96999999997</v>
      </c>
      <c r="I154" s="31">
        <v>320375.96999999997</v>
      </c>
      <c r="J154" s="20">
        <v>0</v>
      </c>
      <c r="K154" s="21">
        <v>32</v>
      </c>
      <c r="L154" s="22">
        <v>0.56140350877192979</v>
      </c>
      <c r="M154" s="24" t="s">
        <v>33</v>
      </c>
      <c r="N154" s="81" t="s">
        <v>636</v>
      </c>
      <c r="O154" s="103"/>
      <c r="Q154" s="5"/>
    </row>
    <row r="155" spans="1:17" ht="59.25" customHeight="1">
      <c r="A155" s="12" t="s">
        <v>573</v>
      </c>
      <c r="B155" s="94" t="s">
        <v>29</v>
      </c>
      <c r="C155" s="95" t="s">
        <v>635</v>
      </c>
      <c r="D155" s="96" t="s">
        <v>574</v>
      </c>
      <c r="E155" s="96" t="s">
        <v>575</v>
      </c>
      <c r="F155" s="97">
        <v>3798161.06</v>
      </c>
      <c r="G155" s="97">
        <v>2211260.14</v>
      </c>
      <c r="H155" s="98">
        <f>I155+J155</f>
        <v>1968021.52</v>
      </c>
      <c r="I155" s="97">
        <v>1769008.11</v>
      </c>
      <c r="J155" s="98">
        <v>199013.41</v>
      </c>
      <c r="K155" s="99">
        <v>32</v>
      </c>
      <c r="L155" s="100">
        <v>0.56140350877192979</v>
      </c>
      <c r="M155" s="101" t="s">
        <v>33</v>
      </c>
      <c r="N155" s="124" t="s">
        <v>636</v>
      </c>
      <c r="O155" s="103"/>
      <c r="Q155" s="5"/>
    </row>
    <row r="156" spans="1:17" ht="59.25" customHeight="1">
      <c r="A156" s="17">
        <v>152</v>
      </c>
      <c r="B156" s="105" t="s">
        <v>29</v>
      </c>
      <c r="C156" s="106" t="s">
        <v>638</v>
      </c>
      <c r="D156" s="107" t="s">
        <v>578</v>
      </c>
      <c r="E156" s="107" t="s">
        <v>579</v>
      </c>
      <c r="F156" s="108">
        <v>7747124.46</v>
      </c>
      <c r="G156" s="108">
        <v>6078475.1699999999</v>
      </c>
      <c r="H156" s="109">
        <v>3999636.66</v>
      </c>
      <c r="I156" s="108">
        <v>3999636.66</v>
      </c>
      <c r="J156" s="109">
        <v>0</v>
      </c>
      <c r="K156" s="110">
        <v>31</v>
      </c>
      <c r="L156" s="111">
        <v>0.54385964912280704</v>
      </c>
      <c r="M156" s="112" t="s">
        <v>33</v>
      </c>
      <c r="N156" s="113" t="s">
        <v>646</v>
      </c>
      <c r="O156" s="103"/>
      <c r="Q156" s="5"/>
    </row>
    <row r="157" spans="1:17" ht="59.25" customHeight="1">
      <c r="A157" s="12" t="s">
        <v>580</v>
      </c>
      <c r="B157" s="28" t="s">
        <v>29</v>
      </c>
      <c r="C157" s="14" t="s">
        <v>639</v>
      </c>
      <c r="D157" s="25" t="s">
        <v>581</v>
      </c>
      <c r="E157" s="25" t="s">
        <v>582</v>
      </c>
      <c r="F157" s="32">
        <v>1636879.09</v>
      </c>
      <c r="G157" s="32">
        <v>1220242.04</v>
      </c>
      <c r="H157" s="15">
        <v>976193.63</v>
      </c>
      <c r="I157" s="32">
        <v>976193.63</v>
      </c>
      <c r="J157" s="15">
        <v>0</v>
      </c>
      <c r="K157" s="16">
        <v>31</v>
      </c>
      <c r="L157" s="6">
        <v>0.54385964912280704</v>
      </c>
      <c r="M157" s="23" t="s">
        <v>33</v>
      </c>
      <c r="N157" s="48" t="s">
        <v>646</v>
      </c>
      <c r="O157" s="103"/>
      <c r="Q157" s="5"/>
    </row>
    <row r="158" spans="1:17" ht="63.75" customHeight="1">
      <c r="A158" s="17">
        <v>154</v>
      </c>
      <c r="B158" s="18" t="s">
        <v>29</v>
      </c>
      <c r="C158" s="19" t="s">
        <v>640</v>
      </c>
      <c r="D158" s="26" t="s">
        <v>583</v>
      </c>
      <c r="E158" s="26" t="s">
        <v>584</v>
      </c>
      <c r="F158" s="31">
        <v>3767488.95</v>
      </c>
      <c r="G158" s="31">
        <v>1665710.1</v>
      </c>
      <c r="H158" s="20">
        <v>1332568.06</v>
      </c>
      <c r="I158" s="31">
        <v>1332568.06</v>
      </c>
      <c r="J158" s="20">
        <v>0</v>
      </c>
      <c r="K158" s="21">
        <v>31</v>
      </c>
      <c r="L158" s="22">
        <v>0.54385964912280704</v>
      </c>
      <c r="M158" s="24" t="s">
        <v>33</v>
      </c>
      <c r="N158" s="81" t="s">
        <v>648</v>
      </c>
      <c r="O158" s="103"/>
      <c r="Q158" s="5"/>
    </row>
    <row r="159" spans="1:17" ht="59.25" customHeight="1">
      <c r="A159" s="12" t="s">
        <v>585</v>
      </c>
      <c r="B159" s="28" t="s">
        <v>29</v>
      </c>
      <c r="C159" s="14" t="s">
        <v>641</v>
      </c>
      <c r="D159" s="25" t="s">
        <v>586</v>
      </c>
      <c r="E159" s="25" t="s">
        <v>587</v>
      </c>
      <c r="F159" s="32">
        <v>6396305.04</v>
      </c>
      <c r="G159" s="32">
        <v>4999948</v>
      </c>
      <c r="H159" s="15">
        <v>3999958.4</v>
      </c>
      <c r="I159" s="32">
        <v>3999958.4</v>
      </c>
      <c r="J159" s="15">
        <v>0</v>
      </c>
      <c r="K159" s="16">
        <v>30</v>
      </c>
      <c r="L159" s="6">
        <v>0.52631578947368418</v>
      </c>
      <c r="M159" s="23" t="s">
        <v>33</v>
      </c>
      <c r="N159" s="48" t="s">
        <v>646</v>
      </c>
      <c r="O159" s="103"/>
      <c r="Q159" s="5"/>
    </row>
    <row r="160" spans="1:17" ht="59.25" customHeight="1">
      <c r="A160" s="17">
        <v>156</v>
      </c>
      <c r="B160" s="18" t="s">
        <v>29</v>
      </c>
      <c r="C160" s="19" t="s">
        <v>642</v>
      </c>
      <c r="D160" s="26" t="s">
        <v>588</v>
      </c>
      <c r="E160" s="26" t="s">
        <v>589</v>
      </c>
      <c r="F160" s="31">
        <v>10112839.689999999</v>
      </c>
      <c r="G160" s="31">
        <v>6958992.8300000001</v>
      </c>
      <c r="H160" s="20">
        <v>3999333.2</v>
      </c>
      <c r="I160" s="31">
        <v>3999333.2</v>
      </c>
      <c r="J160" s="20">
        <v>0</v>
      </c>
      <c r="K160" s="21">
        <v>30</v>
      </c>
      <c r="L160" s="22">
        <v>0.52631578947368418</v>
      </c>
      <c r="M160" s="24" t="s">
        <v>33</v>
      </c>
      <c r="N160" s="81" t="s">
        <v>646</v>
      </c>
      <c r="O160" s="103"/>
      <c r="Q160" s="5"/>
    </row>
    <row r="161" spans="1:17" ht="59.25" customHeight="1">
      <c r="A161" s="12" t="s">
        <v>590</v>
      </c>
      <c r="B161" s="28" t="s">
        <v>29</v>
      </c>
      <c r="C161" s="14" t="s">
        <v>643</v>
      </c>
      <c r="D161" s="25" t="s">
        <v>591</v>
      </c>
      <c r="E161" s="25" t="s">
        <v>592</v>
      </c>
      <c r="F161" s="32">
        <v>6912668.1200000001</v>
      </c>
      <c r="G161" s="32">
        <v>5575055.3700000001</v>
      </c>
      <c r="H161" s="15">
        <v>3999544.73</v>
      </c>
      <c r="I161" s="32">
        <v>3999544.73</v>
      </c>
      <c r="J161" s="15">
        <v>0</v>
      </c>
      <c r="K161" s="16">
        <v>30</v>
      </c>
      <c r="L161" s="6">
        <v>0.52631578947368418</v>
      </c>
      <c r="M161" s="23" t="s">
        <v>33</v>
      </c>
      <c r="N161" s="48" t="s">
        <v>646</v>
      </c>
      <c r="O161" s="103"/>
      <c r="Q161" s="5"/>
    </row>
    <row r="162" spans="1:17" ht="59.25" customHeight="1">
      <c r="A162" s="17">
        <v>158</v>
      </c>
      <c r="B162" s="18" t="s">
        <v>29</v>
      </c>
      <c r="C162" s="19" t="s">
        <v>644</v>
      </c>
      <c r="D162" s="26" t="s">
        <v>593</v>
      </c>
      <c r="E162" s="26" t="s">
        <v>594</v>
      </c>
      <c r="F162" s="31">
        <v>2408276.13</v>
      </c>
      <c r="G162" s="31">
        <v>1893004.16</v>
      </c>
      <c r="H162" s="20">
        <v>1514403.3</v>
      </c>
      <c r="I162" s="31">
        <v>1514403.3</v>
      </c>
      <c r="J162" s="20">
        <v>0</v>
      </c>
      <c r="K162" s="21">
        <v>30</v>
      </c>
      <c r="L162" s="22">
        <v>0.52631578947368418</v>
      </c>
      <c r="M162" s="24" t="s">
        <v>33</v>
      </c>
      <c r="N162" s="81" t="s">
        <v>646</v>
      </c>
      <c r="O162" s="103"/>
      <c r="Q162" s="5"/>
    </row>
    <row r="163" spans="1:17" ht="59.25" customHeight="1" thickBot="1">
      <c r="A163" s="114" t="s">
        <v>595</v>
      </c>
      <c r="B163" s="115" t="s">
        <v>29</v>
      </c>
      <c r="C163" s="116" t="s">
        <v>645</v>
      </c>
      <c r="D163" s="117" t="s">
        <v>596</v>
      </c>
      <c r="E163" s="117" t="s">
        <v>597</v>
      </c>
      <c r="F163" s="118">
        <v>4854054</v>
      </c>
      <c r="G163" s="118">
        <v>3946385.36</v>
      </c>
      <c r="H163" s="119">
        <v>3157108.29</v>
      </c>
      <c r="I163" s="118">
        <v>3157108.29</v>
      </c>
      <c r="J163" s="119">
        <v>0</v>
      </c>
      <c r="K163" s="120">
        <v>30</v>
      </c>
      <c r="L163" s="121">
        <v>0.52631578947368418</v>
      </c>
      <c r="M163" s="122" t="s">
        <v>33</v>
      </c>
      <c r="N163" s="123" t="s">
        <v>646</v>
      </c>
      <c r="O163" s="103"/>
      <c r="Q163" s="5"/>
    </row>
    <row r="164" spans="1:17" ht="89.25" customHeight="1" thickTop="1">
      <c r="A164" s="17">
        <v>160</v>
      </c>
      <c r="B164" s="105" t="s">
        <v>29</v>
      </c>
      <c r="C164" s="106" t="s">
        <v>598</v>
      </c>
      <c r="D164" s="107" t="s">
        <v>599</v>
      </c>
      <c r="E164" s="107" t="s">
        <v>600</v>
      </c>
      <c r="F164" s="108">
        <v>1331905.1100000001</v>
      </c>
      <c r="G164" s="108">
        <v>876252.29</v>
      </c>
      <c r="H164" s="109">
        <v>701001.83</v>
      </c>
      <c r="I164" s="108">
        <v>701001.83</v>
      </c>
      <c r="J164" s="109">
        <v>0</v>
      </c>
      <c r="K164" s="110">
        <v>29</v>
      </c>
      <c r="L164" s="111">
        <v>0.50877192982456143</v>
      </c>
      <c r="M164" s="112" t="s">
        <v>33</v>
      </c>
      <c r="N164" s="113" t="s">
        <v>637</v>
      </c>
      <c r="Q164" s="5"/>
    </row>
    <row r="165" spans="1:17" ht="75" customHeight="1">
      <c r="A165" s="12" t="s">
        <v>601</v>
      </c>
      <c r="B165" s="28" t="s">
        <v>29</v>
      </c>
      <c r="C165" s="14" t="s">
        <v>602</v>
      </c>
      <c r="D165" s="25" t="s">
        <v>603</v>
      </c>
      <c r="E165" s="25" t="s">
        <v>604</v>
      </c>
      <c r="F165" s="32">
        <v>495490.17</v>
      </c>
      <c r="G165" s="32">
        <v>362187.13</v>
      </c>
      <c r="H165" s="15">
        <v>289749.7</v>
      </c>
      <c r="I165" s="32">
        <v>289749.7</v>
      </c>
      <c r="J165" s="15">
        <v>0</v>
      </c>
      <c r="K165" s="16">
        <v>29</v>
      </c>
      <c r="L165" s="6">
        <v>0.50877192982456143</v>
      </c>
      <c r="M165" s="23" t="s">
        <v>33</v>
      </c>
      <c r="N165" s="48" t="s">
        <v>637</v>
      </c>
      <c r="Q165" s="5"/>
    </row>
    <row r="166" spans="1:17" ht="96.75" customHeight="1">
      <c r="A166" s="37" t="s">
        <v>576</v>
      </c>
      <c r="B166" s="38"/>
      <c r="C166" s="39"/>
      <c r="D166" s="39"/>
      <c r="E166" s="25" t="s">
        <v>577</v>
      </c>
      <c r="F166" s="32">
        <f>SUM(F5:F165)</f>
        <v>459777326.45000005</v>
      </c>
      <c r="G166" s="32">
        <f>SUM(G5:G165)</f>
        <v>318921005.81000024</v>
      </c>
      <c r="H166" s="15">
        <f>SUM(H5:H165)</f>
        <v>254201500.2121</v>
      </c>
      <c r="I166" s="32">
        <f>SUM(I5:I165)</f>
        <v>247977082.12000003</v>
      </c>
      <c r="J166" s="15">
        <f>SUM(J5:J165)</f>
        <v>6224418.0921</v>
      </c>
      <c r="K166" s="42"/>
      <c r="L166" s="40"/>
      <c r="M166" s="41"/>
      <c r="N166" s="43"/>
      <c r="Q166" s="5"/>
    </row>
    <row r="167" spans="1:17" ht="32.25" customHeight="1">
      <c r="A167" s="29"/>
      <c r="B167" s="30"/>
      <c r="C167" s="30"/>
      <c r="D167" s="30"/>
      <c r="E167" s="30"/>
    </row>
    <row r="168" spans="1:17" ht="53.25" hidden="1" customHeight="1"/>
    <row r="169" spans="1:17" ht="67.5" hidden="1" customHeight="1"/>
    <row r="170" spans="1:17" ht="47.25" hidden="1" customHeight="1"/>
    <row r="171" spans="1:17" ht="51" hidden="1" customHeight="1"/>
    <row r="172" spans="1:17" ht="45.75" hidden="1" customHeight="1"/>
    <row r="173" spans="1:17" ht="47.25" hidden="1" customHeight="1"/>
    <row r="174" spans="1:17" ht="0" hidden="1" customHeight="1"/>
    <row r="175" spans="1:17" ht="0" hidden="1" customHeight="1"/>
    <row r="176" spans="1:17" ht="0" hidden="1" customHeight="1"/>
    <row r="177" ht="0" hidden="1" customHeight="1"/>
    <row r="178" ht="0" hidden="1" customHeight="1"/>
    <row r="179" ht="0" hidden="1" customHeight="1"/>
    <row r="180" ht="0" hidden="1" customHeight="1"/>
    <row r="181" ht="0" hidden="1" customHeight="1"/>
  </sheetData>
  <autoFilter ref="A3:O166"/>
  <sortState ref="A4:N28">
    <sortCondition descending="1" ref="K4:K28"/>
  </sortState>
  <mergeCells count="2">
    <mergeCell ref="A2:N2"/>
    <mergeCell ref="A1:N1"/>
  </mergeCells>
  <phoneticPr fontId="25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4" orientation="landscape" r:id="rId1"/>
  <headerFooter>
    <oddFooter>Strona &amp;P z &amp;N</oddFooter>
  </headerFooter>
  <rowBreaks count="3" manualBreakCount="3">
    <brk id="131" max="13" man="1"/>
    <brk id="154" max="13" man="1"/>
    <brk id="164" max="13" man="1"/>
  </rowBreaks>
  <ignoredErrors>
    <ignoredError sqref="A5:A7 M17:M41 M5:M15 A9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6" t="s">
        <v>605</v>
      </c>
    </row>
    <row r="2" spans="1:1">
      <c r="A2" s="36" t="s">
        <v>606</v>
      </c>
    </row>
    <row r="3" spans="1:1">
      <c r="A3" s="36" t="s">
        <v>607</v>
      </c>
    </row>
    <row r="4" spans="1:1">
      <c r="A4" s="36" t="s">
        <v>608</v>
      </c>
    </row>
    <row r="5" spans="1:1">
      <c r="A5" s="36" t="s">
        <v>609</v>
      </c>
    </row>
    <row r="6" spans="1:1">
      <c r="A6" s="36" t="s">
        <v>610</v>
      </c>
    </row>
    <row r="7" spans="1:1">
      <c r="A7" s="36" t="s">
        <v>611</v>
      </c>
    </row>
    <row r="8" spans="1:1">
      <c r="A8" s="36" t="s">
        <v>612</v>
      </c>
    </row>
    <row r="9" spans="1:1">
      <c r="A9" s="36" t="s">
        <v>613</v>
      </c>
    </row>
    <row r="10" spans="1:1">
      <c r="A10" s="36" t="s">
        <v>614</v>
      </c>
    </row>
    <row r="11" spans="1:1">
      <c r="A11" s="36" t="s">
        <v>615</v>
      </c>
    </row>
    <row r="12" spans="1:1">
      <c r="A12" s="36" t="s">
        <v>616</v>
      </c>
    </row>
    <row r="13" spans="1:1">
      <c r="A13" s="36" t="s">
        <v>617</v>
      </c>
    </row>
    <row r="14" spans="1:1">
      <c r="A14" s="36" t="s">
        <v>618</v>
      </c>
    </row>
    <row r="15" spans="1:1">
      <c r="A15" s="36" t="s">
        <v>619</v>
      </c>
    </row>
    <row r="16" spans="1:1">
      <c r="A16" s="36" t="s">
        <v>620</v>
      </c>
    </row>
    <row r="17" spans="1:1">
      <c r="A17" t="s">
        <v>621</v>
      </c>
    </row>
  </sheetData>
  <sortState ref="A1:A17">
    <sortCondition ref="A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6" ma:contentTypeDescription="Utwórz nowy dokument." ma:contentTypeScope="" ma:versionID="c4174a684585c05993215e5f93f4321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2c8e55d5a41a828309ae5565d5690c68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143AE-FF8D-4BA3-9934-B319C890DCAD}">
  <ds:schemaRefs>
    <ds:schemaRef ds:uri="13e258df-16cb-4507-b678-b498e48e58c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53e0a85-a7de-4c25-b915-33607e7cdfc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1536AC-5B4F-4C63-BC49-6A953403C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4.2 104 zmieniająca</vt:lpstr>
      <vt:lpstr>Rewitalizacja</vt:lpstr>
      <vt:lpstr>kurs</vt:lpstr>
      <vt:lpstr>'4.2 104 zmieniająca'!Obszar_wydruku</vt:lpstr>
      <vt:lpstr>rewitalizacja</vt:lpstr>
      <vt:lpstr>'4.2 104 zmieniająca'!Tytuły_wydruku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cp:lastPrinted>2022-09-09T11:32:05Z</cp:lastPrinted>
  <dcterms:created xsi:type="dcterms:W3CDTF">2016-04-12T10:40:23Z</dcterms:created>
  <dcterms:modified xsi:type="dcterms:W3CDTF">2022-10-26T07:36:50Z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