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\Downloads\"/>
    </mc:Choice>
  </mc:AlternateContent>
  <xr:revisionPtr revIDLastSave="0" documentId="13_ncr:1_{641320A4-3E1D-461C-A3AB-EE218045EC3A}" xr6:coauthVersionLast="46" xr6:coauthVersionMax="46" xr10:uidLastSave="{00000000-0000-0000-0000-000000000000}"/>
  <bookViews>
    <workbookView xWindow="7545" yWindow="2100" windowWidth="30375" windowHeight="18195" xr2:uid="{00000000-000D-0000-FFFF-FFFF00000000}"/>
  </bookViews>
  <sheets>
    <sheet name="2.1.1 095 E zdrowie 2" sheetId="2" r:id="rId1"/>
  </sheets>
  <definedNames>
    <definedName name="_xlnm._FilterDatabase" localSheetId="0" hidden="1">'2.1.1 095 E zdrowie 2'!$A$3:$W$3</definedName>
    <definedName name="kurs">'2.1.1 095 E zdrowie 2'!$E$76</definedName>
    <definedName name="_xlnm.Print_Area" localSheetId="0">'2.1.1 095 E zdrowie 2'!$A$1:$N$6</definedName>
    <definedName name="_xlnm.Print_Titles" localSheetId="0">'2.1.1 095 E zdrowie 2'!$2:$2</definedName>
  </definedNames>
  <calcPr calcId="191028"/>
</workbook>
</file>

<file path=xl/calcChain.xml><?xml version="1.0" encoding="utf-8"?>
<calcChain xmlns="http://schemas.openxmlformats.org/spreadsheetml/2006/main">
  <c r="H4" i="2" l="1"/>
  <c r="H5" i="2" s="1"/>
  <c r="J5" i="2"/>
  <c r="G5" i="2" l="1"/>
  <c r="I5" i="2"/>
  <c r="F5" i="2"/>
</calcChain>
</file>

<file path=xl/sharedStrings.xml><?xml version="1.0" encoding="utf-8"?>
<sst xmlns="http://schemas.openxmlformats.org/spreadsheetml/2006/main" count="47" uniqueCount="36">
  <si>
    <t>Projekt wybrany do dofinansowania w trybie pozakonkursowym w ramach naboru RPMA.02.01.01-IP.01-14-095/19, Oś Priorytetowa II Wzrost e-potencjału Mazowsza, Działanie 2.1 - E-usługi, Poddziałanie 2.1.1 E- usługi dla Mazowsza w ramach Regionalnego Programu Operacyjnego Województwa Mazowieckiego na lata 2014-2020</t>
  </si>
  <si>
    <t>Lp.</t>
  </si>
  <si>
    <t>Instytucja Organizująca Konkurs / Instytucja prowadząca nabór</t>
  </si>
  <si>
    <t>Numer RPMA</t>
  </si>
  <si>
    <t>Tytuł projektu</t>
  </si>
  <si>
    <t>Nazwa wnioskodawcy</t>
  </si>
  <si>
    <t>Wartość projektu ogółem</t>
  </si>
  <si>
    <t>Wydatki kwalifikowane</t>
  </si>
  <si>
    <t>Wnioskowane dofinansowanie ogółem (UE+BP)</t>
  </si>
  <si>
    <t>Wnioskowane dofinansowanie (UE)</t>
  </si>
  <si>
    <t>Wnioskowane dofinansowanie (BP)</t>
  </si>
  <si>
    <t>Liczba punktów uzyskana przez projekt</t>
  </si>
  <si>
    <t>Procent maksymalnej liczby punktów możliwych do zdobycia *</t>
  </si>
  <si>
    <t>Kategoria interwencji</t>
  </si>
  <si>
    <t>Komentarz**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</si>
  <si>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</si>
  <si>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</si>
  <si>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</si>
  <si>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</si>
  <si>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</si>
  <si>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</si>
  <si>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</si>
  <si>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</si>
  <si>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</si>
  <si>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</si>
  <si>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</si>
  <si>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</si>
  <si>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</si>
  <si>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</si>
  <si>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Mazowiecka Jednostka Wdrażania Programów Unijnych</t>
  </si>
  <si>
    <t xml:space="preserve">RPMA.02.01.01-14-i375/20
</t>
  </si>
  <si>
    <t>„E- zdrowie dla Mazowsza 2”</t>
  </si>
  <si>
    <t>Województwo Mazowieckie</t>
  </si>
  <si>
    <t>Brak danych</t>
  </si>
  <si>
    <t>081</t>
  </si>
  <si>
    <t xml:space="preserve">SUMA: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</si>
</sst>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zł-415]_-;\-* #,##0.00\ [$zł-415]_-;_-* &quot;-&quot;??\ [$zł-415]_-;_-@_-"/>
    <numFmt numFmtId="165" formatCode="#,##0.00\ &quot;zł&quot;"/>
    <numFmt numFmtId="166" formatCode="0.0000"/>
  </numFmts>
  <fonts count="2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4" tint="0.59999389629810485"/>
      <name val="Arial"/>
      <family val="2"/>
      <charset val="238"/>
    </font>
    <font>
      <sz val="1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1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13" xfId="0" applyNumberFormat="1" applyFont="1" applyFill="1" applyBorder="1" applyAlignment="1">
      <alignment vertical="center"/>
    </xf>
    <xf numFmtId="49" fontId="18" fillId="0" borderId="12" xfId="0" applyNumberFormat="1" applyFont="1" applyFill="1" applyBorder="1" applyAlignment="1">
      <alignment horizontal="center" vertical="center"/>
    </xf>
    <xf numFmtId="164" fontId="18" fillId="0" borderId="0" xfId="0" applyNumberFormat="1" applyFont="1"/>
    <xf numFmtId="49" fontId="18" fillId="0" borderId="13" xfId="0" applyNumberFormat="1" applyFont="1" applyFill="1" applyBorder="1" applyAlignment="1">
      <alignment horizontal="center" vertical="center" wrapText="1"/>
    </xf>
    <xf numFmtId="10" fontId="18" fillId="0" borderId="10" xfId="1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49" fontId="18" fillId="33" borderId="14" xfId="0" applyNumberFormat="1" applyFont="1" applyFill="1" applyBorder="1" applyAlignment="1">
      <alignment horizontal="center" vertical="center"/>
    </xf>
    <xf numFmtId="49" fontId="18" fillId="0" borderId="0" xfId="0" applyNumberFormat="1" applyFont="1" applyFill="1" applyBorder="1" applyAlignment="1">
      <alignment horizontal="center" vertical="center" wrapText="1"/>
    </xf>
    <xf numFmtId="49" fontId="18" fillId="0" borderId="0" xfId="0" applyNumberFormat="1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vertical="center"/>
    </xf>
    <xf numFmtId="2" fontId="18" fillId="0" borderId="0" xfId="0" applyNumberFormat="1" applyFont="1" applyFill="1" applyBorder="1" applyAlignment="1">
      <alignment horizontal="center" vertical="center" wrapText="1"/>
    </xf>
    <xf numFmtId="10" fontId="18" fillId="0" borderId="0" xfId="1" applyNumberFormat="1" applyFont="1" applyFill="1" applyBorder="1" applyAlignment="1">
      <alignment horizontal="center" vertical="center"/>
    </xf>
    <xf numFmtId="49" fontId="18" fillId="0" borderId="0" xfId="1" applyNumberFormat="1" applyFont="1" applyFill="1" applyBorder="1" applyAlignment="1">
      <alignment horizontal="center" vertical="center"/>
    </xf>
    <xf numFmtId="10" fontId="18" fillId="0" borderId="0" xfId="0" applyNumberFormat="1" applyFont="1"/>
    <xf numFmtId="0" fontId="18" fillId="34" borderId="13" xfId="0" applyFont="1" applyFill="1" applyBorder="1" applyAlignment="1">
      <alignment vertical="center" wrapText="1"/>
    </xf>
    <xf numFmtId="164" fontId="18" fillId="34" borderId="13" xfId="0" applyNumberFormat="1" applyFont="1" applyFill="1" applyBorder="1" applyAlignment="1">
      <alignment vertical="center"/>
    </xf>
    <xf numFmtId="165" fontId="18" fillId="34" borderId="13" xfId="0" applyNumberFormat="1" applyFont="1" applyFill="1" applyBorder="1" applyAlignment="1">
      <alignment vertical="center"/>
    </xf>
    <xf numFmtId="49" fontId="18" fillId="0" borderId="10" xfId="1" applyNumberFormat="1" applyFont="1" applyFill="1" applyBorder="1" applyAlignment="1">
      <alignment horizontal="center" vertical="center"/>
    </xf>
    <xf numFmtId="2" fontId="18" fillId="0" borderId="0" xfId="0" applyNumberFormat="1" applyFont="1" applyFill="1" applyBorder="1" applyAlignment="1">
      <alignment vertical="center"/>
    </xf>
    <xf numFmtId="166" fontId="18" fillId="0" borderId="0" xfId="0" applyNumberFormat="1" applyFont="1" applyFill="1" applyBorder="1" applyAlignment="1">
      <alignment vertical="center"/>
    </xf>
    <xf numFmtId="2" fontId="21" fillId="34" borderId="13" xfId="0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49" fontId="21" fillId="34" borderId="10" xfId="1" applyNumberFormat="1" applyFont="1" applyFill="1" applyBorder="1" applyAlignment="1">
      <alignment horizontal="center" vertical="center"/>
    </xf>
    <xf numFmtId="49" fontId="21" fillId="34" borderId="13" xfId="0" applyNumberFormat="1" applyFont="1" applyFill="1" applyBorder="1" applyAlignment="1">
      <alignment horizontal="center" vertical="center" wrapText="1"/>
    </xf>
    <xf numFmtId="49" fontId="21" fillId="34" borderId="12" xfId="0" applyNumberFormat="1" applyFont="1" applyFill="1" applyBorder="1" applyAlignment="1">
      <alignment horizontal="center" vertical="center" wrapText="1"/>
    </xf>
    <xf numFmtId="49" fontId="21" fillId="34" borderId="13" xfId="0" applyNumberFormat="1" applyFont="1" applyFill="1" applyBorder="1" applyAlignment="1">
      <alignment horizontal="center" vertical="center"/>
    </xf>
    <xf numFmtId="165" fontId="22" fillId="0" borderId="13" xfId="0" applyNumberFormat="1" applyFont="1" applyFill="1" applyBorder="1" applyAlignment="1">
      <alignment vertical="center"/>
    </xf>
    <xf numFmtId="0" fontId="18" fillId="0" borderId="13" xfId="0" applyNumberFormat="1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</cellXfs>
  <cellStyles count="44">
    <cellStyle name="20% — akcent 1" xfId="20" builtinId="30" customBuiltin="1"/>
    <cellStyle name="20% — akcent 2" xfId="24" builtinId="34" customBuiltin="1"/>
    <cellStyle name="20% — akcent 3" xfId="28" builtinId="38" customBuiltin="1"/>
    <cellStyle name="20% — akcent 4" xfId="32" builtinId="42" customBuiltin="1"/>
    <cellStyle name="20% — akcent 5" xfId="36" builtinId="46" customBuiltin="1"/>
    <cellStyle name="20% — akcent 6" xfId="40" builtinId="50" customBuiltin="1"/>
    <cellStyle name="40% — akcent 1" xfId="21" builtinId="31" customBuiltin="1"/>
    <cellStyle name="40% — akcent 2" xfId="25" builtinId="35" customBuiltin="1"/>
    <cellStyle name="40% — akcent 3" xfId="29" builtinId="39" customBuiltin="1"/>
    <cellStyle name="40% — akcent 4" xfId="33" builtinId="43" customBuiltin="1"/>
    <cellStyle name="40% — akcent 5" xfId="37" builtinId="47" customBuiltin="1"/>
    <cellStyle name="40% — akcent 6" xfId="41" builtinId="51" customBuiltin="1"/>
    <cellStyle name="60% — akcent 1" xfId="22" builtinId="32" customBuiltin="1"/>
    <cellStyle name="60% — akcent 2" xfId="26" builtinId="36" customBuiltin="1"/>
    <cellStyle name="60% — akcent 3" xfId="30" builtinId="40" customBuiltin="1"/>
    <cellStyle name="60% — akcent 4" xfId="34" builtinId="44" customBuiltin="1"/>
    <cellStyle name="60% — akcent 5" xfId="38" builtinId="48" customBuiltin="1"/>
    <cellStyle name="60% —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y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y" xfId="9" builtinId="28" customBuiltin="1"/>
    <cellStyle name="Normalny" xfId="0" builtinId="0"/>
    <cellStyle name="Obliczenia" xfId="12" builtinId="22" customBuiltin="1"/>
    <cellStyle name="Procentowy" xfId="1" builtinId="5"/>
    <cellStyle name="Styl 1" xfId="43" xr:uid="{00000000-0005-0000-0000-000025000000}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y" xfId="8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0"/>
  <sheetViews>
    <sheetView showGridLines="0" tabSelected="1" view="pageBreakPreview" zoomScale="70" zoomScaleNormal="70" zoomScaleSheetLayoutView="70" workbookViewId="0">
      <selection activeCell="I10" sqref="I10"/>
    </sheetView>
  </sheetViews>
  <sheetFormatPr defaultColWidth="8.75" defaultRowHeight="0" customHeight="1" zeroHeight="1"/>
  <cols>
    <col min="1" max="1" width="7.125" style="3" customWidth="1"/>
    <col min="2" max="2" width="25.75" style="3" customWidth="1"/>
    <col min="3" max="3" width="25.5" style="4" customWidth="1"/>
    <col min="4" max="4" width="34.875" style="4" customWidth="1"/>
    <col min="5" max="5" width="28.625" style="4" customWidth="1"/>
    <col min="6" max="6" width="17.25" style="4" customWidth="1"/>
    <col min="7" max="7" width="17.7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47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40"/>
      <c r="O1" s="1"/>
    </row>
    <row r="2" spans="1:17" ht="76.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2" t="s">
        <v>12</v>
      </c>
      <c r="M2" s="12" t="s">
        <v>13</v>
      </c>
      <c r="N2" s="11" t="s">
        <v>14</v>
      </c>
      <c r="O2" s="1"/>
    </row>
    <row r="3" spans="1:17" ht="21" customHeight="1">
      <c r="A3" s="13" t="s">
        <v>15</v>
      </c>
      <c r="B3" s="13" t="s">
        <v>16</v>
      </c>
      <c r="C3" s="13" t="s">
        <v>17</v>
      </c>
      <c r="D3" s="13" t="s">
        <v>18</v>
      </c>
      <c r="E3" s="13" t="s">
        <v>19</v>
      </c>
      <c r="F3" s="13" t="s">
        <v>20</v>
      </c>
      <c r="G3" s="13" t="s">
        <v>21</v>
      </c>
      <c r="H3" s="13" t="s">
        <v>22</v>
      </c>
      <c r="I3" s="13" t="s">
        <v>23</v>
      </c>
      <c r="J3" s="13" t="s">
        <v>24</v>
      </c>
      <c r="K3" s="13" t="s">
        <v>25</v>
      </c>
      <c r="L3" s="13" t="s">
        <v>26</v>
      </c>
      <c r="M3" s="14" t="s">
        <v>27</v>
      </c>
      <c r="N3" s="13" t="s">
        <v>28</v>
      </c>
    </row>
    <row r="4" spans="1:17" ht="75.75" customHeight="1">
      <c r="A4" s="6" t="s">
        <v>15</v>
      </c>
      <c r="B4" s="8" t="s">
        <v>29</v>
      </c>
      <c r="C4" s="8" t="s">
        <v>30</v>
      </c>
      <c r="D4" s="36" t="s">
        <v>31</v>
      </c>
      <c r="E4" s="37" t="s">
        <v>32</v>
      </c>
      <c r="F4" s="5">
        <v>101887500</v>
      </c>
      <c r="G4" s="5">
        <v>101887500</v>
      </c>
      <c r="H4" s="5">
        <f>I4+J4</f>
        <v>81510000</v>
      </c>
      <c r="I4" s="5">
        <v>81510000</v>
      </c>
      <c r="J4" s="35">
        <v>0</v>
      </c>
      <c r="K4" s="9" t="s">
        <v>33</v>
      </c>
      <c r="L4" s="9" t="s">
        <v>33</v>
      </c>
      <c r="M4" s="26" t="s">
        <v>34</v>
      </c>
      <c r="N4" s="9" t="s">
        <v>33</v>
      </c>
      <c r="O4" s="22"/>
      <c r="Q4" s="7"/>
    </row>
    <row r="5" spans="1:17" ht="35.25" customHeight="1">
      <c r="A5" s="33" t="s">
        <v>33</v>
      </c>
      <c r="B5" s="32" t="s">
        <v>33</v>
      </c>
      <c r="C5" s="34" t="s">
        <v>33</v>
      </c>
      <c r="D5" s="32" t="s">
        <v>33</v>
      </c>
      <c r="E5" s="23" t="s">
        <v>35</v>
      </c>
      <c r="F5" s="24">
        <f>SUM(F4:F4)</f>
        <v>101887500</v>
      </c>
      <c r="G5" s="24">
        <f>SUM(G4:G4)</f>
        <v>101887500</v>
      </c>
      <c r="H5" s="24">
        <f>SUM(H4:H4)</f>
        <v>81510000</v>
      </c>
      <c r="I5" s="24">
        <f>SUM(I4:I4)</f>
        <v>81510000</v>
      </c>
      <c r="J5" s="25">
        <f>SUM(J4:J4)</f>
        <v>0</v>
      </c>
      <c r="K5" s="29" t="s">
        <v>33</v>
      </c>
      <c r="L5" s="30" t="s">
        <v>33</v>
      </c>
      <c r="M5" s="31" t="s">
        <v>33</v>
      </c>
      <c r="N5" s="30" t="s">
        <v>33</v>
      </c>
      <c r="O5" s="22"/>
    </row>
    <row r="6" spans="1:17" ht="44.25" customHeight="1">
      <c r="A6" s="15"/>
      <c r="B6" s="15"/>
      <c r="C6" s="16"/>
      <c r="D6" s="15"/>
      <c r="E6" s="10"/>
      <c r="F6" s="17"/>
      <c r="G6" s="17"/>
      <c r="H6" s="28"/>
      <c r="I6" s="27"/>
      <c r="J6" s="18"/>
      <c r="K6" s="19"/>
      <c r="L6" s="20"/>
      <c r="M6" s="21"/>
      <c r="N6" s="20"/>
      <c r="O6" s="22"/>
    </row>
    <row r="7" spans="1:17" ht="47.25" customHeight="1"/>
    <row r="8" spans="1:17" ht="47.25" customHeight="1"/>
    <row r="9" spans="1:17" ht="47.25" customHeight="1"/>
    <row r="10" spans="1:17" ht="47.25" customHeight="1"/>
    <row r="11" spans="1:17" ht="47.25" customHeight="1"/>
    <row r="12" spans="1:17" ht="47.2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hidden="1" customHeight="1"/>
    <row r="20" ht="0" hidden="1" customHeight="1"/>
  </sheetData>
  <sortState xmlns:xlrd2="http://schemas.microsoft.com/office/spreadsheetml/2017/richdata2" ref="C4:M37">
    <sortCondition descending="1" ref="K4:K37"/>
  </sortState>
  <mergeCells count="1">
    <mergeCell ref="A1:N1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49" orientation="landscape" r:id="rId1"/>
  <ignoredErrors>
    <ignoredError sqref="A3:N3 A4:B4 N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1215AB14638FF4F90A4EEE6C3B10DF6" ma:contentTypeVersion="11" ma:contentTypeDescription="Utwórz nowy dokument." ma:contentTypeScope="" ma:versionID="81d9a73e107f2a0476bcfe601b60233f">
  <xsd:schema xmlns:xsd="http://www.w3.org/2001/XMLSchema" xmlns:xs="http://www.w3.org/2001/XMLSchema" xmlns:p="http://schemas.microsoft.com/office/2006/metadata/properties" xmlns:ns2="13e258df-16cb-4507-b678-b498e48e58c8" xmlns:ns3="153e0a85-a7de-4c25-b915-33607e7cdfca" targetNamespace="http://schemas.microsoft.com/office/2006/metadata/properties" ma:root="true" ma:fieldsID="c02a19f09efdcb33f5297a8d05e6306c" ns2:_="" ns3:_="">
    <xsd:import namespace="13e258df-16cb-4507-b678-b498e48e58c8"/>
    <xsd:import namespace="153e0a85-a7de-4c25-b915-33607e7cdfc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e258df-16cb-4507-b678-b498e48e5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e0a85-a7de-4c25-b915-33607e7cd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A484945-1ED6-4003-8B51-6733941AEE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3568C1-8EAA-418C-A863-AE4EE56D32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e258df-16cb-4507-b678-b498e48e58c8"/>
    <ds:schemaRef ds:uri="153e0a85-a7de-4c25-b915-33607e7cdf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117CBE-8C46-43F2-85FF-09E9F7799C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2.1.1 095 E zdrowie 2</vt:lpstr>
      <vt:lpstr>kurs</vt:lpstr>
      <vt:lpstr>'2.1.1 095 E zdrowie 2'!Obszar_wydruku</vt:lpstr>
      <vt:lpstr>'2.1.1 095 E zdrowie 2'!Tytuły_wydruku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Ostałowski Piotr</dc:creator>
  <cp:keywords/>
  <dc:description/>
  <cp:lastModifiedBy>Piotr</cp:lastModifiedBy>
  <cp:revision/>
  <dcterms:created xsi:type="dcterms:W3CDTF">2016-04-12T10:40:23Z</dcterms:created>
  <dcterms:modified xsi:type="dcterms:W3CDTF">2021-01-26T09:08:43Z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0x01010071215AB14638FF4F90A4EEE6C3B10DF6</vt:lpwstr>
  </property>
  <property fmtid="{D5CDD505-2E9C-101B-9397-08002B2CF9AE}" pid="3" name="Order">
    <vt:r8>43462300</vt:r8>
  </property>
</Properties>
</file>