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paryz\Desktop\5.1 Wody Polskie\Uchwała\Na stronę\"/>
    </mc:Choice>
  </mc:AlternateContent>
  <bookViews>
    <workbookView xWindow="0" yWindow="0" windowWidth="28800" windowHeight="13350"/>
  </bookViews>
  <sheets>
    <sheet name="5.1 Wody Polskie" sheetId="2" r:id="rId1"/>
  </sheets>
  <definedNames>
    <definedName name="_xlnm._FilterDatabase" localSheetId="0" hidden="1">'5.1 Wody Polskie'!$A$3:$W$3</definedName>
    <definedName name="kurs">'5.1 Wody Polskie'!$E$74</definedName>
    <definedName name="_xlnm.Print_Area" localSheetId="0">'5.1 Wody Polskie'!$A$1:$N$6</definedName>
    <definedName name="_xlnm.Print_Titles" localSheetId="0">'5.1 Wody Polskie'!$2:$2</definedName>
  </definedNames>
  <calcPr calcId="162913"/>
</workbook>
</file>

<file path=xl/calcChain.xml><?xml version="1.0" encoding="utf-8"?>
<calcChain xmlns="http://schemas.openxmlformats.org/spreadsheetml/2006/main">
  <c r="G5" i="2" l="1"/>
  <c r="F5" i="2"/>
  <c r="H5" i="2"/>
  <c r="I5" i="2"/>
  <c r="J5" i="2"/>
</calcChain>
</file>

<file path=xl/sharedStrings.xml><?xml version="1.0" encoding="utf-8"?>
<sst xmlns="http://schemas.openxmlformats.org/spreadsheetml/2006/main" count="47" uniqueCount="38">
  <si>
    <t>Tytuł projektu</t>
  </si>
  <si>
    <t>Wydatki kwalifikowane</t>
  </si>
  <si>
    <t>Nazwa wnioskodawcy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</si>
  <si>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</si>
  <si>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</si>
  <si>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</si>
  <si>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</si>
  <si>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</si>
  <si>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</si>
  <si>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</si>
  <si>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</si>
  <si>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</si>
  <si>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</si>
  <si>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</si>
  <si>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</si>
  <si>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</si>
  <si>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</si>
  <si>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Lp.</t>
  </si>
  <si>
    <t>Numer RPMA</t>
  </si>
  <si>
    <t xml:space="preserve">SUMA:        </t>
  </si>
  <si>
    <t>Liczba punktów uzyskana przez projekt</t>
  </si>
  <si>
    <t>Instytucja Organizująca Konkurs / Instytucja prowadząca nabór</t>
  </si>
  <si>
    <t>Wnioskowane dofinansowanie ogółem (UE+BP)</t>
  </si>
  <si>
    <t>Wnioskowane dofinansowanie (UE)</t>
  </si>
  <si>
    <t>Wnioskowane dofinansowanie (BP)</t>
  </si>
  <si>
    <t>Mazowiecka Jednostka Wdrażania Programów Unijnych</t>
  </si>
  <si>
    <t>Kategoria interwencji</t>
  </si>
  <si>
    <t>Wartość projektu ogółem</t>
  </si>
  <si>
    <t>-</t>
  </si>
  <si>
    <t>Procent maksymalnej liczby punktów możliwych do zdobycia</t>
  </si>
  <si>
    <t>Komentarz</t>
  </si>
  <si>
    <t>Brak danych</t>
  </si>
  <si>
    <t>Projekt  wybrany do dofinansowania w trybie pozakonkursowym w ramach naboru RPMA.05.01.00-IP.01-14-118/21, Oś priorytetowa V „Gospodarka przyjazna środowisku” Działanie 5.1 „Dostosowanie do zmian klimatu” Regionalnego Programu Operacyjnego Województwa Mazowieckiego na lata 2014-2020</t>
  </si>
  <si>
    <t>RPMA.05.01.00-14-i814/21</t>
  </si>
  <si>
    <t>Przebudowa wału przeciwpowodziowego kl. II w km 23+040 - 35+000 prawobrzeżnej doliny Wisły na odcinku Bączki - Antoniówka Świerżowska gm. Maciejowice, pow. garwoliński - etap III w km 23+040+26+900</t>
  </si>
  <si>
    <t>Państwowe Gospodarstwo Wodne Wody Polskie</t>
  </si>
  <si>
    <t>087</t>
  </si>
  <si>
    <t xml:space="preserve"> 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</si>
</sst>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[$zł-415]_-;\-* #,##0.00\ [$zł-415]_-;_-* &quot;-&quot;??\ [$zł-415]_-;_-@_-"/>
    <numFmt numFmtId="165" formatCode="#,##0.00\ &quot;zł&quot;"/>
  </numFmts>
  <fonts count="22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theme="0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25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64" fontId="18" fillId="0" borderId="0" xfId="0" applyNumberFormat="1" applyFont="1"/>
    <xf numFmtId="0" fontId="19" fillId="33" borderId="10" xfId="0" applyFont="1" applyFill="1" applyBorder="1" applyAlignment="1">
      <alignment horizontal="center" vertical="center" wrapText="1"/>
    </xf>
    <xf numFmtId="10" fontId="18" fillId="0" borderId="0" xfId="0" applyNumberFormat="1" applyFont="1"/>
    <xf numFmtId="10" fontId="18" fillId="34" borderId="0" xfId="0" applyNumberFormat="1" applyFont="1" applyFill="1" applyAlignment="1">
      <alignment horizontal="right"/>
    </xf>
    <xf numFmtId="0" fontId="18" fillId="34" borderId="0" xfId="0" applyFont="1" applyFill="1" applyAlignment="1">
      <alignment horizontal="right"/>
    </xf>
    <xf numFmtId="164" fontId="18" fillId="34" borderId="0" xfId="0" applyNumberFormat="1" applyFont="1" applyFill="1" applyAlignment="1">
      <alignment horizontal="right"/>
    </xf>
    <xf numFmtId="49" fontId="18" fillId="33" borderId="10" xfId="0" applyNumberFormat="1" applyFont="1" applyFill="1" applyBorder="1" applyAlignment="1">
      <alignment horizontal="center" vertical="center"/>
    </xf>
    <xf numFmtId="0" fontId="18" fillId="34" borderId="10" xfId="0" applyFont="1" applyFill="1" applyBorder="1" applyAlignment="1">
      <alignment horizontal="center" vertical="center" wrapText="1"/>
    </xf>
    <xf numFmtId="165" fontId="18" fillId="34" borderId="10" xfId="0" applyNumberFormat="1" applyFont="1" applyFill="1" applyBorder="1" applyAlignment="1">
      <alignment horizontal="center" vertical="center"/>
    </xf>
    <xf numFmtId="2" fontId="21" fillId="34" borderId="10" xfId="0" applyNumberFormat="1" applyFont="1" applyFill="1" applyBorder="1" applyAlignment="1">
      <alignment horizontal="left" vertical="center" wrapText="1"/>
    </xf>
    <xf numFmtId="0" fontId="18" fillId="0" borderId="10" xfId="0" applyNumberFormat="1" applyFont="1" applyFill="1" applyBorder="1" applyAlignment="1">
      <alignment horizontal="center" vertical="center"/>
    </xf>
    <xf numFmtId="49" fontId="18" fillId="0" borderId="10" xfId="0" applyNumberFormat="1" applyFont="1" applyFill="1" applyBorder="1" applyAlignment="1">
      <alignment horizontal="center" vertical="center" wrapText="1"/>
    </xf>
    <xf numFmtId="49" fontId="20" fillId="0" borderId="10" xfId="0" applyNumberFormat="1" applyFont="1" applyFill="1" applyBorder="1" applyAlignment="1">
      <alignment horizontal="center" vertical="center"/>
    </xf>
    <xf numFmtId="165" fontId="18" fillId="0" borderId="10" xfId="0" applyNumberFormat="1" applyFont="1" applyFill="1" applyBorder="1" applyAlignment="1">
      <alignment horizontal="center" vertical="center" wrapText="1"/>
    </xf>
    <xf numFmtId="165" fontId="18" fillId="0" borderId="10" xfId="0" applyNumberFormat="1" applyFont="1" applyFill="1" applyBorder="1" applyAlignment="1">
      <alignment horizontal="center" vertical="center"/>
    </xf>
    <xf numFmtId="10" fontId="18" fillId="0" borderId="10" xfId="1" applyNumberFormat="1" applyFont="1" applyFill="1" applyBorder="1" applyAlignment="1">
      <alignment horizontal="center" vertical="center"/>
    </xf>
    <xf numFmtId="49" fontId="18" fillId="0" borderId="10" xfId="1" applyNumberFormat="1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center" wrapText="1"/>
    </xf>
    <xf numFmtId="0" fontId="19" fillId="33" borderId="13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</cellXfs>
  <cellStyles count="44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ny" xfId="0" builtinId="0"/>
    <cellStyle name="Obliczenia" xfId="12" builtinId="22" customBuiltin="1"/>
    <cellStyle name="Procentowy" xfId="1" builtinId="5"/>
    <cellStyle name="Styl 1" xfId="43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y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showGridLines="0" tabSelected="1" view="pageBreakPreview" zoomScale="85" zoomScaleNormal="40" zoomScaleSheetLayoutView="85" workbookViewId="0">
      <selection activeCell="G9" sqref="G9"/>
    </sheetView>
  </sheetViews>
  <sheetFormatPr defaultColWidth="8.75" defaultRowHeight="0" customHeight="1" zeroHeight="1"/>
  <cols>
    <col min="1" max="1" width="7.125" style="3" customWidth="1"/>
    <col min="2" max="2" width="19.375" style="3" customWidth="1"/>
    <col min="3" max="3" width="27.25" style="4" bestFit="1" customWidth="1"/>
    <col min="4" max="4" width="32.5" style="4" customWidth="1"/>
    <col min="5" max="5" width="23.375" style="4" customWidth="1"/>
    <col min="6" max="6" width="16" style="4" bestFit="1" customWidth="1"/>
    <col min="7" max="7" width="15.375" style="4" bestFit="1" customWidth="1"/>
    <col min="8" max="8" width="17.625" style="4" customWidth="1"/>
    <col min="9" max="9" width="17.25" style="4" customWidth="1"/>
    <col min="10" max="10" width="15" style="4" bestFit="1" customWidth="1"/>
    <col min="11" max="11" width="14.75" style="4" bestFit="1" customWidth="1"/>
    <col min="12" max="12" width="17.625" style="2" bestFit="1" customWidth="1"/>
    <col min="13" max="14" width="10.625" style="2" bestFit="1" customWidth="1"/>
    <col min="15" max="15" width="17" style="2" customWidth="1"/>
    <col min="16" max="16" width="2.375" style="2" customWidth="1"/>
    <col min="17" max="17" width="19.25" style="2" customWidth="1"/>
    <col min="18" max="18" width="8.75" style="2"/>
    <col min="19" max="19" width="25.75" style="2" customWidth="1"/>
    <col min="20" max="20" width="8.75" style="2"/>
    <col min="21" max="21" width="9.375" style="2" bestFit="1" customWidth="1"/>
    <col min="22" max="23" width="9.125" style="2" bestFit="1" customWidth="1"/>
    <col min="24" max="16384" width="8.75" style="2"/>
  </cols>
  <sheetData>
    <row r="1" spans="1:17" ht="49.5" customHeight="1">
      <c r="A1" s="22" t="s">
        <v>32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4"/>
      <c r="O1" s="1"/>
    </row>
    <row r="2" spans="1:17" ht="75">
      <c r="A2" s="6" t="s">
        <v>17</v>
      </c>
      <c r="B2" s="6" t="s">
        <v>21</v>
      </c>
      <c r="C2" s="6" t="s">
        <v>18</v>
      </c>
      <c r="D2" s="6" t="s">
        <v>0</v>
      </c>
      <c r="E2" s="6" t="s">
        <v>2</v>
      </c>
      <c r="F2" s="6" t="s">
        <v>27</v>
      </c>
      <c r="G2" s="6" t="s">
        <v>1</v>
      </c>
      <c r="H2" s="6" t="s">
        <v>22</v>
      </c>
      <c r="I2" s="6" t="s">
        <v>23</v>
      </c>
      <c r="J2" s="6" t="s">
        <v>24</v>
      </c>
      <c r="K2" s="6" t="s">
        <v>20</v>
      </c>
      <c r="L2" s="6" t="s">
        <v>29</v>
      </c>
      <c r="M2" s="6" t="s">
        <v>26</v>
      </c>
      <c r="N2" s="6" t="s">
        <v>30</v>
      </c>
      <c r="O2" s="1"/>
    </row>
    <row r="3" spans="1:17" ht="14.25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13</v>
      </c>
      <c r="L3" s="11" t="s">
        <v>14</v>
      </c>
      <c r="M3" s="11" t="s">
        <v>15</v>
      </c>
      <c r="N3" s="11" t="s">
        <v>16</v>
      </c>
    </row>
    <row r="4" spans="1:17" ht="123.75" customHeight="1">
      <c r="A4" s="15" t="s">
        <v>3</v>
      </c>
      <c r="B4" s="16" t="s">
        <v>25</v>
      </c>
      <c r="C4" s="17" t="s">
        <v>33</v>
      </c>
      <c r="D4" s="16" t="s">
        <v>34</v>
      </c>
      <c r="E4" s="16" t="s">
        <v>35</v>
      </c>
      <c r="F4" s="18">
        <v>27913583.75</v>
      </c>
      <c r="G4" s="18">
        <v>27913583.75</v>
      </c>
      <c r="H4" s="19">
        <v>22330867</v>
      </c>
      <c r="I4" s="19">
        <v>22330867</v>
      </c>
      <c r="J4" s="19">
        <v>0</v>
      </c>
      <c r="K4" s="20" t="s">
        <v>28</v>
      </c>
      <c r="L4" s="21" t="s">
        <v>28</v>
      </c>
      <c r="M4" s="21" t="s">
        <v>36</v>
      </c>
      <c r="N4" s="21" t="s">
        <v>28</v>
      </c>
      <c r="O4" s="7"/>
      <c r="Q4" s="5"/>
    </row>
    <row r="5" spans="1:17" s="9" customFormat="1" ht="51.75" customHeight="1">
      <c r="A5" s="14" t="s">
        <v>31</v>
      </c>
      <c r="B5" s="14" t="s">
        <v>31</v>
      </c>
      <c r="C5" s="14" t="s">
        <v>31</v>
      </c>
      <c r="D5" s="14" t="s">
        <v>31</v>
      </c>
      <c r="E5" s="12" t="s">
        <v>19</v>
      </c>
      <c r="F5" s="13">
        <f>F4</f>
        <v>27913583.75</v>
      </c>
      <c r="G5" s="13">
        <f>G4</f>
        <v>27913583.75</v>
      </c>
      <c r="H5" s="13">
        <f>SUM(H4:H4)</f>
        <v>22330867</v>
      </c>
      <c r="I5" s="13">
        <f>SUM(I4:I4)</f>
        <v>22330867</v>
      </c>
      <c r="J5" s="13">
        <f>SUM(J4:J4)</f>
        <v>0</v>
      </c>
      <c r="K5" s="14" t="s">
        <v>31</v>
      </c>
      <c r="L5" s="14" t="s">
        <v>31</v>
      </c>
      <c r="M5" s="14" t="s">
        <v>31</v>
      </c>
      <c r="N5" s="14" t="s">
        <v>37</v>
      </c>
      <c r="O5" s="8"/>
      <c r="Q5" s="10"/>
    </row>
    <row r="6" spans="1:17" ht="47.25" customHeight="1">
      <c r="E6" s="3"/>
    </row>
    <row r="7" spans="1:17" ht="47.25" customHeight="1"/>
    <row r="8" spans="1:17" ht="47.25" customHeight="1"/>
    <row r="9" spans="1:17" ht="47.25" customHeight="1"/>
    <row r="10" spans="1:17" ht="47.25" customHeight="1"/>
    <row r="11" spans="1:17" ht="47.25" customHeight="1"/>
    <row r="12" spans="1:17" ht="47.25" customHeight="1"/>
    <row r="13" spans="1:17" ht="47.25" customHeight="1"/>
    <row r="14" spans="1:17" ht="47.25" customHeight="1"/>
    <row r="15" spans="1:17" ht="47.25" customHeight="1"/>
    <row r="16" spans="1:17" ht="47.25" customHeight="1"/>
    <row r="17" ht="47.25" hidden="1" customHeight="1"/>
    <row r="18" ht="0" hidden="1" customHeight="1"/>
    <row r="19" ht="0" hidden="1" customHeight="1"/>
    <row r="20" ht="0" hidden="1" customHeight="1"/>
    <row r="21" ht="0" hidden="1" customHeight="1"/>
    <row r="22" ht="0" hidden="1" customHeight="1"/>
    <row r="23" ht="0" hidden="1" customHeight="1"/>
  </sheetData>
  <sortState ref="C5:M38">
    <sortCondition descending="1" ref="K5:K38"/>
  </sortState>
  <mergeCells count="1">
    <mergeCell ref="A1:N1"/>
  </mergeCells>
  <printOptions horizontalCentered="1"/>
  <pageMargins left="3.937007874015748E-2" right="3.937007874015748E-2" top="0.94488188976377963" bottom="0.74803149606299213" header="0.31496062992125984" footer="0.31496062992125984"/>
  <pageSetup paperSize="9" scale="5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215AB14638FF4F90A4EEE6C3B10DF6" ma:contentTypeVersion="12" ma:contentTypeDescription="Utwórz nowy dokument." ma:contentTypeScope="" ma:versionID="6d913d7e4fd5108d382796c3e74dc03c">
  <xsd:schema xmlns:xsd="http://www.w3.org/2001/XMLSchema" xmlns:xs="http://www.w3.org/2001/XMLSchema" xmlns:p="http://schemas.microsoft.com/office/2006/metadata/properties" xmlns:ns2="13e258df-16cb-4507-b678-b498e48e58c8" xmlns:ns3="153e0a85-a7de-4c25-b915-33607e7cdfca" targetNamespace="http://schemas.microsoft.com/office/2006/metadata/properties" ma:root="true" ma:fieldsID="66f40784d38b61b5f4fc0abbe5540670" ns2:_="" ns3:_="">
    <xsd:import namespace="13e258df-16cb-4507-b678-b498e48e58c8"/>
    <xsd:import namespace="153e0a85-a7de-4c25-b915-33607e7cd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258df-16cb-4507-b678-b498e48e5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e0a85-a7de-4c25-b915-33607e7cd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8C1B48-492E-4C6C-93BC-28993727B2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e258df-16cb-4507-b678-b498e48e58c8"/>
    <ds:schemaRef ds:uri="153e0a85-a7de-4c25-b915-33607e7cd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D1E3EA-62C9-4346-9FCF-4373122AE3B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8490C1D-98D8-4793-AD37-FC01151462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5.1 Wody Polskie</vt:lpstr>
      <vt:lpstr>kurs</vt:lpstr>
      <vt:lpstr>'5.1 Wody Polskie'!Obszar_wydruku</vt:lpstr>
      <vt:lpstr>'5.1 Wody Polskie'!Tytuły_wydruku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Ostałowski Piotr</dc:creator>
  <cp:lastModifiedBy>Paryż Małgorzata</cp:lastModifiedBy>
  <cp:lastPrinted>2020-03-24T06:29:49Z</cp:lastPrinted>
  <dcterms:created xsi:type="dcterms:W3CDTF">2016-04-12T10:40:23Z</dcterms:created>
  <dcterms:modified xsi:type="dcterms:W3CDTF">2021-12-29T08:41:16Z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0x01010071215AB14638FF4F90A4EEE6C3B10DF6</vt:lpwstr>
  </property>
  <property fmtid="{D5CDD505-2E9C-101B-9397-08002B2CF9AE}" pid="3" name="Order">
    <vt:r8>20770400</vt:r8>
  </property>
</Properties>
</file>