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.zakrzewski\Desktop\93 nowy załacznik\"/>
    </mc:Choice>
  </mc:AlternateContent>
  <bookViews>
    <workbookView xWindow="0" yWindow="0" windowWidth="21570" windowHeight="11685" firstSheet="1" activeTab="1"/>
  </bookViews>
  <sheets>
    <sheet name="Wielkości emisji rocznej z gmin" sheetId="1" state="hidden" r:id="rId1"/>
    <sheet name="Spis działań 1-11" sheetId="16" r:id="rId2"/>
    <sheet name="Działanie 1" sheetId="2" r:id="rId3"/>
    <sheet name="Działanie 2" sheetId="3" r:id="rId4"/>
    <sheet name="Działanie 3" sheetId="4" r:id="rId5"/>
    <sheet name="Działanie 4" sheetId="5" r:id="rId6"/>
    <sheet name="Działanie 5" sheetId="6" r:id="rId7"/>
    <sheet name="Działanie 6" sheetId="7" r:id="rId8"/>
    <sheet name="Działanie 7" sheetId="8" r:id="rId9"/>
    <sheet name="Działanie 8" sheetId="9" r:id="rId10"/>
    <sheet name="Działanie 9" sheetId="10" r:id="rId11"/>
    <sheet name="Działanie 10" sheetId="11" r:id="rId12"/>
    <sheet name="Działanie 11" sheetId="12" r:id="rId13"/>
  </sheets>
  <definedNames>
    <definedName name="_xlnm._FilterDatabase" localSheetId="0" hidden="1">'Wielkości emisji rocznej z gmin'!#REF!</definedName>
    <definedName name="gmina">'Wielkości emisji rocznej z gmin'!$B$3:$B$317</definedName>
    <definedName name="miasto">'Wielkości emisji rocznej z gmin'!$B$3:$B$317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2" l="1"/>
  <c r="B6" i="12"/>
  <c r="B10" i="12" s="1"/>
  <c r="A10" i="11"/>
  <c r="B6" i="11"/>
  <c r="B10" i="11" s="1"/>
  <c r="A10" i="10"/>
  <c r="B6" i="10"/>
  <c r="B10" i="10" s="1"/>
  <c r="A10" i="9"/>
  <c r="B6" i="9"/>
  <c r="A10" i="8"/>
  <c r="B6" i="8"/>
  <c r="B10" i="8" s="1"/>
  <c r="A10" i="7"/>
  <c r="B6" i="7"/>
  <c r="B10" i="7" s="1"/>
  <c r="A10" i="6"/>
  <c r="B10" i="6"/>
  <c r="B6" i="6"/>
  <c r="A10" i="5"/>
  <c r="B6" i="5"/>
  <c r="A10" i="4"/>
  <c r="B10" i="4" s="1"/>
  <c r="B6" i="4"/>
  <c r="A10" i="3"/>
  <c r="B6" i="3"/>
  <c r="A10" i="2"/>
  <c r="B10" i="5" l="1"/>
  <c r="B10" i="9"/>
  <c r="B10" i="3"/>
  <c r="B6" i="2"/>
  <c r="B10" i="2" l="1"/>
</calcChain>
</file>

<file path=xl/sharedStrings.xml><?xml version="1.0" encoding="utf-8"?>
<sst xmlns="http://schemas.openxmlformats.org/spreadsheetml/2006/main" count="790" uniqueCount="674">
  <si>
    <t xml:space="preserve">Andrzejewo </t>
  </si>
  <si>
    <t>Baboszewo</t>
  </si>
  <si>
    <t xml:space="preserve">Baranowo </t>
  </si>
  <si>
    <t xml:space="preserve">Baranów </t>
  </si>
  <si>
    <t xml:space="preserve">Belsk Duży </t>
  </si>
  <si>
    <t>Białobrzegi</t>
  </si>
  <si>
    <t xml:space="preserve">Bielany </t>
  </si>
  <si>
    <t xml:space="preserve">Bielsk </t>
  </si>
  <si>
    <t>Bieżuń</t>
  </si>
  <si>
    <t>Błędów</t>
  </si>
  <si>
    <t>Błonie</t>
  </si>
  <si>
    <t>Bodzanów</t>
  </si>
  <si>
    <t xml:space="preserve">Boguty-Pianki </t>
  </si>
  <si>
    <t>Borkowice</t>
  </si>
  <si>
    <t xml:space="preserve">Borowie </t>
  </si>
  <si>
    <t>Brańszczyk</t>
  </si>
  <si>
    <t xml:space="preserve">Brochów </t>
  </si>
  <si>
    <t>Brok</t>
  </si>
  <si>
    <t>Brudzeń Duży</t>
  </si>
  <si>
    <t>Brwinów</t>
  </si>
  <si>
    <t xml:space="preserve">Bulkowo </t>
  </si>
  <si>
    <t>Cegłów</t>
  </si>
  <si>
    <t>Celestynów</t>
  </si>
  <si>
    <t xml:space="preserve">Ceranów </t>
  </si>
  <si>
    <t>Chlewiska</t>
  </si>
  <si>
    <t>Chorzele</t>
  </si>
  <si>
    <t>Chotcza</t>
  </si>
  <si>
    <t>Chynów</t>
  </si>
  <si>
    <t>Ciechanów gm. miejska</t>
  </si>
  <si>
    <t xml:space="preserve">Ciechanów </t>
  </si>
  <si>
    <t>Ciepielów</t>
  </si>
  <si>
    <t>Czarnia</t>
  </si>
  <si>
    <t xml:space="preserve">Czernice Borowe </t>
  </si>
  <si>
    <t xml:space="preserve">Czerwin </t>
  </si>
  <si>
    <t xml:space="preserve">Czerwińsk nad Wisłą </t>
  </si>
  <si>
    <t xml:space="preserve">Czerwonka </t>
  </si>
  <si>
    <t xml:space="preserve">Czosnów </t>
  </si>
  <si>
    <t xml:space="preserve">Dąbrówka </t>
  </si>
  <si>
    <t xml:space="preserve">Dębe Wielkie </t>
  </si>
  <si>
    <t xml:space="preserve">Długosiodło </t>
  </si>
  <si>
    <t>Dobre</t>
  </si>
  <si>
    <t>Domanice</t>
  </si>
  <si>
    <t xml:space="preserve">Drobin </t>
  </si>
  <si>
    <t xml:space="preserve">Dzierzążnia </t>
  </si>
  <si>
    <t xml:space="preserve">Dzierzgowo </t>
  </si>
  <si>
    <t xml:space="preserve">Garbatka-Letnisko </t>
  </si>
  <si>
    <t>Garwolin gm. miejska</t>
  </si>
  <si>
    <t xml:space="preserve">Garwolin </t>
  </si>
  <si>
    <t xml:space="preserve">Gąbin </t>
  </si>
  <si>
    <t xml:space="preserve">Gielniów </t>
  </si>
  <si>
    <t xml:space="preserve">Glinojeck </t>
  </si>
  <si>
    <t xml:space="preserve">Głowaczów </t>
  </si>
  <si>
    <t xml:space="preserve">Gniewoszów </t>
  </si>
  <si>
    <t xml:space="preserve">Gołymin-Ośrodek </t>
  </si>
  <si>
    <t>Gostynin gm. miejska</t>
  </si>
  <si>
    <t xml:space="preserve">Gostynin </t>
  </si>
  <si>
    <t xml:space="preserve">Goszczyn </t>
  </si>
  <si>
    <t xml:space="preserve">Goworowo </t>
  </si>
  <si>
    <t xml:space="preserve">Gozdowo </t>
  </si>
  <si>
    <t xml:space="preserve">Góra Kalwaria </t>
  </si>
  <si>
    <t xml:space="preserve">Górzno </t>
  </si>
  <si>
    <t xml:space="preserve">Gózd </t>
  </si>
  <si>
    <t xml:space="preserve">Grabów nad Pilicą </t>
  </si>
  <si>
    <t xml:space="preserve">Grębków </t>
  </si>
  <si>
    <t xml:space="preserve">Grodzisk Mazowiecki </t>
  </si>
  <si>
    <t xml:space="preserve">Grójec </t>
  </si>
  <si>
    <t xml:space="preserve">Grudusk </t>
  </si>
  <si>
    <t xml:space="preserve">Gzy </t>
  </si>
  <si>
    <t xml:space="preserve">Halinów </t>
  </si>
  <si>
    <t xml:space="preserve">Huszlew </t>
  </si>
  <si>
    <t xml:space="preserve">Iłów </t>
  </si>
  <si>
    <t xml:space="preserve">Iłża </t>
  </si>
  <si>
    <t xml:space="preserve">Izabelin </t>
  </si>
  <si>
    <t xml:space="preserve">Jabłonna </t>
  </si>
  <si>
    <t>Jabłonna Lacka</t>
  </si>
  <si>
    <t>Jadów</t>
  </si>
  <si>
    <t xml:space="preserve">Jaktorów </t>
  </si>
  <si>
    <t xml:space="preserve">Jakubów </t>
  </si>
  <si>
    <t xml:space="preserve">Jasieniec </t>
  </si>
  <si>
    <t xml:space="preserve">Jastrząb </t>
  </si>
  <si>
    <t xml:space="preserve">Jastrzębia </t>
  </si>
  <si>
    <t xml:space="preserve">Jedlińsk </t>
  </si>
  <si>
    <t xml:space="preserve">Jedlnia-Letnisko </t>
  </si>
  <si>
    <t xml:space="preserve">Jednorożec </t>
  </si>
  <si>
    <t xml:space="preserve">Joniec </t>
  </si>
  <si>
    <t xml:space="preserve">Józefów </t>
  </si>
  <si>
    <t xml:space="preserve">Kadzidło </t>
  </si>
  <si>
    <t>Kałuszyn</t>
  </si>
  <si>
    <t xml:space="preserve">Kampinos </t>
  </si>
  <si>
    <t>Karczew</t>
  </si>
  <si>
    <t>Karniewo</t>
  </si>
  <si>
    <t>Kazanów</t>
  </si>
  <si>
    <t>Klembów</t>
  </si>
  <si>
    <t xml:space="preserve">Klwów </t>
  </si>
  <si>
    <t xml:space="preserve">Kobyłka </t>
  </si>
  <si>
    <t xml:space="preserve">Kołbiel </t>
  </si>
  <si>
    <t xml:space="preserve">Konstancin-Jeziorna </t>
  </si>
  <si>
    <t xml:space="preserve">Korczew </t>
  </si>
  <si>
    <t xml:space="preserve">Korytnica </t>
  </si>
  <si>
    <t xml:space="preserve">Kosów Lacki </t>
  </si>
  <si>
    <t xml:space="preserve">Kotuń </t>
  </si>
  <si>
    <t xml:space="preserve">Kowala </t>
  </si>
  <si>
    <t xml:space="preserve">Kozienice </t>
  </si>
  <si>
    <t xml:space="preserve">Krasne </t>
  </si>
  <si>
    <t xml:space="preserve">Krasnosielc </t>
  </si>
  <si>
    <t xml:space="preserve">Krzynowłoga Mała </t>
  </si>
  <si>
    <t xml:space="preserve">Kuczbork-Osada </t>
  </si>
  <si>
    <t xml:space="preserve">Latowicz </t>
  </si>
  <si>
    <t xml:space="preserve">Legionowo </t>
  </si>
  <si>
    <t xml:space="preserve">Lelis </t>
  </si>
  <si>
    <t xml:space="preserve">Leoncin </t>
  </si>
  <si>
    <t xml:space="preserve">Leszno </t>
  </si>
  <si>
    <t xml:space="preserve">Lesznowola </t>
  </si>
  <si>
    <t xml:space="preserve">Lipowiec Kościelny </t>
  </si>
  <si>
    <t xml:space="preserve">Lipsko </t>
  </si>
  <si>
    <t xml:space="preserve">Liw </t>
  </si>
  <si>
    <t xml:space="preserve">Lubowidz </t>
  </si>
  <si>
    <t xml:space="preserve">Lutocin </t>
  </si>
  <si>
    <t>Łaskarzew  gm. miejska</t>
  </si>
  <si>
    <t xml:space="preserve">Łaskarzew </t>
  </si>
  <si>
    <t xml:space="preserve">Łąck </t>
  </si>
  <si>
    <t xml:space="preserve">Łochów </t>
  </si>
  <si>
    <t xml:space="preserve">Łomianki </t>
  </si>
  <si>
    <t xml:space="preserve">Łosice </t>
  </si>
  <si>
    <t xml:space="preserve">Łyse </t>
  </si>
  <si>
    <t xml:space="preserve">Maciejowice </t>
  </si>
  <si>
    <t xml:space="preserve">Magnuszew </t>
  </si>
  <si>
    <t xml:space="preserve">Maków Mazowiecki </t>
  </si>
  <si>
    <t xml:space="preserve">Mała Wieś </t>
  </si>
  <si>
    <t xml:space="preserve">Małkinia Górna </t>
  </si>
  <si>
    <t xml:space="preserve">Marki </t>
  </si>
  <si>
    <t xml:space="preserve">Miastków Kościelny </t>
  </si>
  <si>
    <t xml:space="preserve">Michałowice </t>
  </si>
  <si>
    <t>Miedzna</t>
  </si>
  <si>
    <t xml:space="preserve">Milanówek </t>
  </si>
  <si>
    <t>Mińsk Mazowiecki gm. miejska</t>
  </si>
  <si>
    <t xml:space="preserve">Mińsk Mazowiecki </t>
  </si>
  <si>
    <t xml:space="preserve">Mirów </t>
  </si>
  <si>
    <t xml:space="preserve">Mława </t>
  </si>
  <si>
    <t xml:space="preserve">Młodzieszyn </t>
  </si>
  <si>
    <t xml:space="preserve">Młynarze </t>
  </si>
  <si>
    <t xml:space="preserve">Mochowo </t>
  </si>
  <si>
    <t xml:space="preserve">Mogielnica </t>
  </si>
  <si>
    <t xml:space="preserve">Mokobody </t>
  </si>
  <si>
    <t xml:space="preserve">Mordy </t>
  </si>
  <si>
    <t xml:space="preserve">Mrozy </t>
  </si>
  <si>
    <t xml:space="preserve">Mszczonów </t>
  </si>
  <si>
    <t xml:space="preserve">Myszyniec </t>
  </si>
  <si>
    <t xml:space="preserve">Nadarzyn </t>
  </si>
  <si>
    <t xml:space="preserve">Naruszewo </t>
  </si>
  <si>
    <t xml:space="preserve">Nasielsk </t>
  </si>
  <si>
    <t xml:space="preserve">Nieporęt </t>
  </si>
  <si>
    <t xml:space="preserve">Nowa Sucha </t>
  </si>
  <si>
    <t>Nowe Miasto</t>
  </si>
  <si>
    <t xml:space="preserve">Nowe Miasto nad Pilicą </t>
  </si>
  <si>
    <t xml:space="preserve">Nowy Duninów </t>
  </si>
  <si>
    <t xml:space="preserve">Nowy Dwór Mazowiecki </t>
  </si>
  <si>
    <t xml:space="preserve">Nur </t>
  </si>
  <si>
    <t xml:space="preserve">Obryte </t>
  </si>
  <si>
    <t xml:space="preserve">Odrzywół </t>
  </si>
  <si>
    <t xml:space="preserve">Ojrzeń </t>
  </si>
  <si>
    <t xml:space="preserve">Olszanka </t>
  </si>
  <si>
    <t xml:space="preserve">Olszewo-Borki </t>
  </si>
  <si>
    <t xml:space="preserve">Opinogóra Górna </t>
  </si>
  <si>
    <t xml:space="preserve">Orońsko </t>
  </si>
  <si>
    <t xml:space="preserve">Osieck </t>
  </si>
  <si>
    <t xml:space="preserve">Ostrołęka </t>
  </si>
  <si>
    <t>Ostrów Mazowiecka gm. miejska</t>
  </si>
  <si>
    <t xml:space="preserve">Ostrów Mazowiecka </t>
  </si>
  <si>
    <t xml:space="preserve">Otwock </t>
  </si>
  <si>
    <t xml:space="preserve">Ożarów Mazowiecki </t>
  </si>
  <si>
    <t xml:space="preserve">Pacyna </t>
  </si>
  <si>
    <t xml:space="preserve">Paprotnia </t>
  </si>
  <si>
    <t xml:space="preserve">Parysów </t>
  </si>
  <si>
    <t xml:space="preserve">Piaseczno </t>
  </si>
  <si>
    <t xml:space="preserve">Piastów </t>
  </si>
  <si>
    <t xml:space="preserve">Pilawa </t>
  </si>
  <si>
    <t>Pionki gm. miejska</t>
  </si>
  <si>
    <t xml:space="preserve">Pionki </t>
  </si>
  <si>
    <t xml:space="preserve">Platerów </t>
  </si>
  <si>
    <t xml:space="preserve">Płoniawy-Bramura </t>
  </si>
  <si>
    <t xml:space="preserve">Płońsk </t>
  </si>
  <si>
    <t xml:space="preserve">Pniewy </t>
  </si>
  <si>
    <t xml:space="preserve">Podkowa Leśna </t>
  </si>
  <si>
    <t xml:space="preserve">Pokrzywnica </t>
  </si>
  <si>
    <t xml:space="preserve">Policzna </t>
  </si>
  <si>
    <t xml:space="preserve">Pomiechówek </t>
  </si>
  <si>
    <t xml:space="preserve">Poświętne </t>
  </si>
  <si>
    <t xml:space="preserve">Potworów </t>
  </si>
  <si>
    <t xml:space="preserve">Prażmów </t>
  </si>
  <si>
    <t xml:space="preserve">Promna </t>
  </si>
  <si>
    <t xml:space="preserve">Pruszków </t>
  </si>
  <si>
    <t xml:space="preserve">Przasnysz </t>
  </si>
  <si>
    <t xml:space="preserve">Przesmyki </t>
  </si>
  <si>
    <t xml:space="preserve">Przyłęk </t>
  </si>
  <si>
    <t xml:space="preserve">Przysucha </t>
  </si>
  <si>
    <t xml:space="preserve">Przytyk </t>
  </si>
  <si>
    <t xml:space="preserve">Pułtusk </t>
  </si>
  <si>
    <t xml:space="preserve">Puszcza Mariańska </t>
  </si>
  <si>
    <t>Raciąż gm. miejska</t>
  </si>
  <si>
    <t xml:space="preserve">Raciąż </t>
  </si>
  <si>
    <t xml:space="preserve">Radzanowo </t>
  </si>
  <si>
    <t xml:space="preserve">Radzanów </t>
  </si>
  <si>
    <t xml:space="preserve">Radziejowice </t>
  </si>
  <si>
    <t xml:space="preserve">Radzymin </t>
  </si>
  <si>
    <t xml:space="preserve">Raszyn </t>
  </si>
  <si>
    <t xml:space="preserve">Regimin </t>
  </si>
  <si>
    <t xml:space="preserve">Repki </t>
  </si>
  <si>
    <t xml:space="preserve">Rościszewo </t>
  </si>
  <si>
    <t xml:space="preserve">Różan </t>
  </si>
  <si>
    <t xml:space="preserve">Rusinów </t>
  </si>
  <si>
    <t xml:space="preserve">Rybno </t>
  </si>
  <si>
    <t xml:space="preserve">Rząśnik </t>
  </si>
  <si>
    <t xml:space="preserve">Rzeczniów </t>
  </si>
  <si>
    <t xml:space="preserve">Rzekuń </t>
  </si>
  <si>
    <t xml:space="preserve">Rzewnie </t>
  </si>
  <si>
    <t xml:space="preserve">Sabnie </t>
  </si>
  <si>
    <t xml:space="preserve">Sadowne </t>
  </si>
  <si>
    <t xml:space="preserve">Sanniki </t>
  </si>
  <si>
    <t xml:space="preserve">Sarnaki </t>
  </si>
  <si>
    <t xml:space="preserve">Serock </t>
  </si>
  <si>
    <t xml:space="preserve">Sieciechów </t>
  </si>
  <si>
    <t>Siedlce gm. miejska</t>
  </si>
  <si>
    <t xml:space="preserve">Siedlce </t>
  </si>
  <si>
    <t xml:space="preserve">Siemiątkowo </t>
  </si>
  <si>
    <t xml:space="preserve">Siennica </t>
  </si>
  <si>
    <t xml:space="preserve">Sienno </t>
  </si>
  <si>
    <t xml:space="preserve">Sierpc </t>
  </si>
  <si>
    <t xml:space="preserve">Skaryszew </t>
  </si>
  <si>
    <t xml:space="preserve">Skórzec </t>
  </si>
  <si>
    <t xml:space="preserve">Słubice </t>
  </si>
  <si>
    <t xml:space="preserve">Słupno </t>
  </si>
  <si>
    <t xml:space="preserve">Sobienie-Jeziory </t>
  </si>
  <si>
    <t xml:space="preserve">Sobolew </t>
  </si>
  <si>
    <t>Sochaczew gm. miejska</t>
  </si>
  <si>
    <t xml:space="preserve">Sochaczew </t>
  </si>
  <si>
    <t xml:space="preserve">Sochocin </t>
  </si>
  <si>
    <t>Sokołów Podlaski  gm. miejska</t>
  </si>
  <si>
    <t xml:space="preserve">Sokołów Podlaski </t>
  </si>
  <si>
    <t xml:space="preserve">Solec nad Wisłą </t>
  </si>
  <si>
    <t xml:space="preserve">Somianka </t>
  </si>
  <si>
    <t xml:space="preserve">Sońsk </t>
  </si>
  <si>
    <t xml:space="preserve">Stanisławów </t>
  </si>
  <si>
    <t xml:space="preserve">Stara Biała </t>
  </si>
  <si>
    <t xml:space="preserve">Stara Błotnica </t>
  </si>
  <si>
    <t xml:space="preserve">Stara Kornica </t>
  </si>
  <si>
    <t xml:space="preserve">Stare Babice </t>
  </si>
  <si>
    <t xml:space="preserve">Staroźreby </t>
  </si>
  <si>
    <t xml:space="preserve">Stary Lubotyń </t>
  </si>
  <si>
    <t xml:space="preserve">Sterdyń </t>
  </si>
  <si>
    <t xml:space="preserve">Stoczek </t>
  </si>
  <si>
    <t xml:space="preserve">Strachówka </t>
  </si>
  <si>
    <t xml:space="preserve">Stromiec </t>
  </si>
  <si>
    <t xml:space="preserve">Strzegowo </t>
  </si>
  <si>
    <t xml:space="preserve">Stupsk </t>
  </si>
  <si>
    <t xml:space="preserve">Suchożebry </t>
  </si>
  <si>
    <t xml:space="preserve">Sulejówek </t>
  </si>
  <si>
    <t xml:space="preserve">Sypniewo </t>
  </si>
  <si>
    <t xml:space="preserve">Szczawin Kościelny </t>
  </si>
  <si>
    <t xml:space="preserve">Szczutowo </t>
  </si>
  <si>
    <t xml:space="preserve">Szelków </t>
  </si>
  <si>
    <t xml:space="preserve">Szreńsk </t>
  </si>
  <si>
    <t xml:space="preserve">Szulborze Wielkie </t>
  </si>
  <si>
    <t xml:space="preserve">Szydłowiec </t>
  </si>
  <si>
    <t xml:space="preserve">Szydłowo </t>
  </si>
  <si>
    <t xml:space="preserve">Świercze </t>
  </si>
  <si>
    <t xml:space="preserve">Tarczyn </t>
  </si>
  <si>
    <t xml:space="preserve">Tczów </t>
  </si>
  <si>
    <t xml:space="preserve">Teresin </t>
  </si>
  <si>
    <t xml:space="preserve">Tłuszcz </t>
  </si>
  <si>
    <t xml:space="preserve">Trojanów </t>
  </si>
  <si>
    <t xml:space="preserve">Troszyn </t>
  </si>
  <si>
    <t xml:space="preserve">Warka </t>
  </si>
  <si>
    <t xml:space="preserve">Wąsewo </t>
  </si>
  <si>
    <t xml:space="preserve">Węgrów </t>
  </si>
  <si>
    <t xml:space="preserve">Wiązowna </t>
  </si>
  <si>
    <t xml:space="preserve">Wieczfnia Kościelna </t>
  </si>
  <si>
    <t xml:space="preserve">Wieliszew </t>
  </si>
  <si>
    <t xml:space="preserve">Wieniawa </t>
  </si>
  <si>
    <t xml:space="preserve">Wierzbica </t>
  </si>
  <si>
    <t xml:space="preserve">Wierzbno </t>
  </si>
  <si>
    <t xml:space="preserve">Wilga </t>
  </si>
  <si>
    <t xml:space="preserve">Winnica </t>
  </si>
  <si>
    <t xml:space="preserve">Wiskitki </t>
  </si>
  <si>
    <t xml:space="preserve">Wiśniew </t>
  </si>
  <si>
    <t xml:space="preserve">Wiśniewo </t>
  </si>
  <si>
    <t xml:space="preserve">Wodynie </t>
  </si>
  <si>
    <t xml:space="preserve">Wolanów </t>
  </si>
  <si>
    <t xml:space="preserve">Wołomin </t>
  </si>
  <si>
    <t xml:space="preserve">Wyszków </t>
  </si>
  <si>
    <t xml:space="preserve">Wyszogród </t>
  </si>
  <si>
    <t xml:space="preserve">Wyśmierzyce </t>
  </si>
  <si>
    <t xml:space="preserve">Zabrodzie </t>
  </si>
  <si>
    <t xml:space="preserve">Zakroczym </t>
  </si>
  <si>
    <t xml:space="preserve">Zakrzew </t>
  </si>
  <si>
    <t xml:space="preserve">Załuski </t>
  </si>
  <si>
    <t xml:space="preserve">Zaręby Kościelne </t>
  </si>
  <si>
    <t xml:space="preserve">Zatory </t>
  </si>
  <si>
    <t xml:space="preserve">Zawidz </t>
  </si>
  <si>
    <t xml:space="preserve">Ząbki </t>
  </si>
  <si>
    <t xml:space="preserve">Zbuczyn </t>
  </si>
  <si>
    <t xml:space="preserve">Zielonka </t>
  </si>
  <si>
    <t xml:space="preserve">Zwoleń </t>
  </si>
  <si>
    <t xml:space="preserve">Żabia Wola </t>
  </si>
  <si>
    <t xml:space="preserve">Żelechów </t>
  </si>
  <si>
    <t xml:space="preserve">Żuromin </t>
  </si>
  <si>
    <t xml:space="preserve">Żyrardów 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</si>
  <si>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</si>
  <si>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</si>
  <si>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</si>
  <si>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</si>
  <si>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</si>
  <si>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</si>
  <si>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</si>
  <si>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</si>
  <si>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</si>
  <si>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</si>
  <si>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</si>
  <si>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</si>
  <si>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</si>
  <si>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</si>
  <si>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</si>
  <si>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</si>
  <si>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</si>
  <si>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</si>
  <si>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</si>
  <si>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</si>
  <si>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</si>
  <si>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</si>
  <si>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</si>
  <si>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</si>
  <si>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</si>
  <si>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</si>
  <si>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</si>
  <si>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</si>
  <si>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</si>
  <si>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</si>
  <si>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</si>
  <si>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</si>
  <si>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</si>
  <si>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</si>
  <si>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</si>
  <si>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</si>
  <si>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</si>
  <si>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</si>
  <si>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</si>
  <si>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</si>
  <si>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</si>
  <si>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</si>
  <si>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</si>
  <si>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</si>
  <si>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</si>
  <si>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</si>
  <si>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</si>
  <si>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</si>
  <si>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</si>
  <si>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</si>
  <si>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</si>
  <si>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</si>
  <si>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</si>
  <si>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</si>
  <si>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</si>
  <si>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</si>
  <si>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</si>
  <si>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</si>
  <si>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</si>
  <si>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</si>
  <si>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</si>
  <si>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</si>
  <si>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</si>
  <si>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</si>
  <si>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</si>
  <si>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</si>
  <si>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</si>
  <si>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</si>
  <si>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</si>
  <si>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</si>
  <si>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</si>
  <si>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</si>
  <si>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</si>
  <si>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</si>
  <si>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</si>
  <si>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</si>
  <si>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</si>
  <si>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</si>
  <si>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</si>
  <si>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</si>
  <si>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</si>
  <si>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</si>
  <si>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</si>
  <si>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</si>
  <si>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</si>
  <si>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</si>
  <si>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</si>
  <si>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</si>
  <si>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</si>
  <si>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</si>
  <si>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</si>
  <si>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</si>
  <si>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</si>
  <si>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</si>
  <si>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</si>
  <si>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</si>
  <si>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</si>
  <si>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</si>
  <si>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</si>
  <si>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</si>
  <si>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</si>
  <si>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</si>
  <si>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</si>
  <si>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</si>
  <si>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</si>
  <si>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</si>
  <si>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</si>
  <si>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</si>
  <si>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</si>
  <si>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</si>
  <si>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</si>
  <si>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</si>
  <si>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</si>
  <si>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</si>
  <si>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</si>
  <si>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</si>
  <si>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</si>
  <si>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</si>
  <si>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</si>
  <si>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</si>
  <si>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</si>
  <si>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</si>
  <si>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</si>
  <si>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</si>
  <si>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</si>
  <si>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</si>
  <si>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</si>
  <si>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</si>
  <si>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</si>
  <si>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</si>
  <si>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</si>
  <si>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</si>
  <si>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</si>
  <si>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</si>
  <si>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</si>
  <si>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</si>
  <si>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</si>
  <si>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</si>
  <si>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</si>
  <si>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</si>
  <si>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</si>
  <si>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</si>
  <si>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</si>
  <si>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</si>
  <si>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</si>
  <si>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</si>
  <si>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</si>
  <si>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</si>
  <si>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</si>
  <si>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</si>
  <si>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</si>
  <si>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</si>
  <si>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</si>
  <si>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</si>
  <si>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</si>
  <si>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</si>
  <si>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</si>
  <si>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</si>
  <si>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</si>
  <si>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</si>
  <si>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</si>
  <si>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</si>
  <si>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</si>
  <si>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</si>
  <si>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</si>
  <si>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</si>
  <si>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</si>
  <si>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</si>
  <si>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</si>
  <si>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</si>
  <si>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</si>
  <si>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</si>
  <si>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</si>
  <si>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</si>
  <si>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</si>
  <si>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</si>
  <si>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</si>
  <si>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</si>
  <si>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</si>
  <si>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</si>
  <si>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</si>
  <si>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</si>
  <si>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</si>
  <si>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</si>
  <si>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</si>
  <si>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</si>
  <si>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</si>
  <si>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</si>
  <si>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</si>
  <si>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</si>
  <si>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</si>
  <si>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</si>
  <si>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</si>
  <si>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</si>
  <si>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</si>
  <si>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</si>
  <si>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</si>
  <si>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</si>
  <si>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</si>
  <si>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</si>
  <si>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</si>
  <si>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</si>
  <si>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</si>
  <si>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</si>
  <si>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</si>
  <si>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</si>
  <si>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</si>
  <si>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</si>
  <si>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</si>
  <si>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</si>
  <si>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</si>
  <si>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</si>
  <si>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</si>
  <si>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</si>
  <si>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</si>
  <si>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</si>
  <si>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</si>
  <si>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</si>
  <si>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</si>
  <si>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</si>
  <si>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</si>
  <si>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</si>
  <si>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</si>
  <si>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</si>
  <si>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</si>
  <si>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</si>
  <si>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</si>
  <si>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</si>
  <si>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</si>
  <si>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</si>
  <si>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</si>
  <si>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</si>
  <si>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</si>
  <si>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</si>
  <si>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</si>
  <si>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</si>
  <si>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</si>
  <si>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</si>
  <si>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</si>
  <si>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</si>
  <si>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</si>
  <si>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</si>
  <si>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</si>
  <si>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</si>
  <si>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</si>
  <si>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</si>
  <si>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</si>
  <si>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</si>
  <si>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</si>
  <si>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</si>
  <si>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</si>
  <si>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</si>
  <si>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</si>
  <si>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</si>
  <si>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</si>
  <si>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</si>
  <si>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</si>
  <si>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</si>
  <si>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</si>
  <si>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</si>
  <si>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</si>
  <si>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</si>
  <si>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</si>
  <si>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</si>
  <si>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</si>
  <si>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</si>
  <si>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</si>
  <si>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</si>
  <si>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</si>
  <si>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</si>
  <si>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</si>
  <si>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</si>
  <si>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</si>
  <si>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</si>
  <si>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</si>
  <si>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</si>
  <si>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</si>
  <si>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</si>
  <si>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</si>
  <si>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</si>
  <si>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</si>
  <si>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</si>
  <si>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</si>
  <si>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</si>
  <si>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</si>
  <si>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</si>
  <si>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</si>
  <si>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</si>
  <si>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</si>
  <si>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</si>
  <si>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</si>
  <si>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</si>
  <si>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</si>
  <si>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</si>
  <si>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</si>
  <si>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</si>
  <si>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</si>
  <si>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</si>
  <si>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</si>
  <si>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</si>
  <si>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</si>
  <si>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</si>
  <si>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</si>
  <si>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</si>
  <si>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</si>
  <si>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</si>
  <si>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</si>
  <si>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</si>
  <si>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</si>
  <si>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</si>
  <si>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</si>
  <si>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</si>
  <si>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STREFA MAZOWIECKA</t>
  </si>
  <si>
    <t>Nazwa gminy</t>
  </si>
  <si>
    <r>
      <t xml:space="preserve">Emisja całkowita                                                 pyłu zawieszonego PM10                                                       </t>
    </r>
    <r>
      <rPr>
        <b/>
        <sz val="14"/>
        <rFont val="Arial"/>
        <family val="2"/>
        <charset val="238"/>
      </rPr>
      <t>w Mg/rok</t>
    </r>
  </si>
  <si>
    <t>Wielkość emisji pyłu zawieszonego PM10 z gminy</t>
  </si>
  <si>
    <t xml:space="preserve">Procent redukcji emisji </t>
  </si>
  <si>
    <t>%</t>
  </si>
  <si>
    <t>Warszawa - STREFA AGLOMERACJA WARSZAWSKA</t>
  </si>
  <si>
    <t>Płock - STREFA MIASTO PŁOCK</t>
  </si>
  <si>
    <t>Radom - STREFA MIASTO RADOM</t>
  </si>
  <si>
    <t>312.</t>
  </si>
  <si>
    <t>313.</t>
  </si>
  <si>
    <t>314.</t>
  </si>
  <si>
    <t>315.</t>
  </si>
  <si>
    <t>Wybierz gminę</t>
  </si>
  <si>
    <t>Mg/rok</t>
  </si>
  <si>
    <t>0,0</t>
  </si>
  <si>
    <t>Powierzchnia użytkowa</t>
  </si>
  <si>
    <t>Obliczony efekt ekologiczny</t>
  </si>
  <si>
    <t>Poniżej wybierz gminę, której dotyczy działanie naprawcze</t>
  </si>
  <si>
    <t>Poniżej wpisz łączną powierzchnię (w m2) lokali (budynków), której dotyczy działanie naprawcze</t>
  </si>
  <si>
    <t>Zmniejszenie emisji                                                 w wyniku zastosowania działania naprawczego</t>
  </si>
  <si>
    <t>DZIAŁANIE 2                                         Wymiana ogrzewania węglowego                                 na elektryczne</t>
  </si>
  <si>
    <t>DZIAŁANIE 3                                         Wymiana starych kotłów węglowych na nowe zasilane ręcznie</t>
  </si>
  <si>
    <t>DZIAŁANIE 4                                        Wymiana starych kotłów węglowych na nowe zasilane automatycznie</t>
  </si>
  <si>
    <t>DZIAŁANIE 7                                       Wymiana  ogrzewania węglowego                               na gazowe</t>
  </si>
  <si>
    <t>DZIAŁANIE 8                                       Wymiana  ogrzewania węglowego                               na olejowe</t>
  </si>
  <si>
    <t>DZIAŁANIE 9                                       Wymiana  ogrzewania węglowego                               na pompę ciepła</t>
  </si>
  <si>
    <t>DZIAŁANIE 10                                       Zastosowanie kolektorów słonecznych</t>
  </si>
  <si>
    <t>DZIAŁANIE 11                                      Termomodernizacja</t>
  </si>
  <si>
    <t>DZIAŁANIE 1                                      Podłączenie do sieci cieplnej</t>
  </si>
  <si>
    <t>DZIAŁANIE 5                                        Wymiana  kotłów węglowych na kotły opalane biomasą zasilane automatycznie</t>
  </si>
  <si>
    <t>DZIAŁANIE 6                                        Wymiana  kotłów węglowych na kotły opalane peletami zasilane automatycznie</t>
  </si>
  <si>
    <t>Działanie 1</t>
  </si>
  <si>
    <t>Podłączenie lokalu do sieci cieplnej</t>
  </si>
  <si>
    <t>Działanie 2</t>
  </si>
  <si>
    <t>Wymiana ogrzewania węglowego na elektryczne</t>
  </si>
  <si>
    <t>Działanie 3</t>
  </si>
  <si>
    <t>Wymiana starych kotłów węglowych na nowe zasilane ręcznie</t>
  </si>
  <si>
    <t>Działanie 4</t>
  </si>
  <si>
    <t>Wymiana starych kotłów węglowych na nowe zasilane automatycznie</t>
  </si>
  <si>
    <t>Działanie 5</t>
  </si>
  <si>
    <t>Wymiana kotłów węglowych na kotły opalane biomasą zasilane automatycznie</t>
  </si>
  <si>
    <t>Działanie 6</t>
  </si>
  <si>
    <t>Wymiana kotłów węglowych na kotły opalane peletami zasilane automatycznie</t>
  </si>
  <si>
    <t>Działanie 7</t>
  </si>
  <si>
    <t>Wymiana ogrzewania węglowego na gazowe</t>
  </si>
  <si>
    <t>Działanie 8</t>
  </si>
  <si>
    <t>Wymiana ogrzewania węglowego na olejowe</t>
  </si>
  <si>
    <t>Działanie 9</t>
  </si>
  <si>
    <t>Wymiana ogrzewania węglowego na pompę ciepła</t>
  </si>
  <si>
    <t>Działanie 10</t>
  </si>
  <si>
    <t>Zastosowanie kolektorów słonecznych</t>
  </si>
  <si>
    <t>Działanie 11</t>
  </si>
  <si>
    <t>Termomodernizacja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</si>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</sst>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2" borderId="1" xfId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2" fontId="1" fillId="0" borderId="1" xfId="1" applyNumberForma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2" fontId="9" fillId="7" borderId="1" xfId="0" applyNumberFormat="1" applyFont="1" applyFill="1" applyBorder="1" applyAlignment="1">
      <alignment horizontal="center"/>
    </xf>
    <xf numFmtId="2" fontId="9" fillId="5" borderId="1" xfId="0" applyNumberFormat="1" applyFont="1" applyFill="1" applyBorder="1"/>
    <xf numFmtId="0" fontId="11" fillId="0" borderId="0" xfId="0" applyFont="1" applyBorder="1"/>
    <xf numFmtId="0" fontId="11" fillId="7" borderId="0" xfId="0" applyFont="1" applyFill="1" applyBorder="1"/>
    <xf numFmtId="0" fontId="1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/>
    <xf numFmtId="2" fontId="13" fillId="5" borderId="1" xfId="0" applyNumberFormat="1" applyFont="1" applyFill="1" applyBorder="1"/>
    <xf numFmtId="0" fontId="14" fillId="0" borderId="5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2" fillId="4" borderId="2" xfId="1" applyFont="1" applyFill="1" applyBorder="1" applyAlignment="1">
      <alignment horizontal="center" wrapText="1"/>
    </xf>
    <xf numFmtId="0" fontId="2" fillId="4" borderId="3" xfId="1" applyFont="1" applyFill="1" applyBorder="1" applyAlignment="1">
      <alignment horizontal="center" wrapText="1"/>
    </xf>
    <xf numFmtId="0" fontId="2" fillId="4" borderId="4" xfId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9"/>
  <sheetViews>
    <sheetView workbookViewId="0">
      <selection activeCell="C4" sqref="C4"/>
    </sheetView>
  </sheetViews>
  <sheetFormatPr defaultRowHeight="15" x14ac:dyDescent="0.25"/>
  <cols>
    <col min="2" max="2" width="49.42578125" customWidth="1"/>
    <col min="3" max="3" width="40.7109375" customWidth="1"/>
  </cols>
  <sheetData>
    <row r="1" spans="1:4" ht="43.5" x14ac:dyDescent="0.25">
      <c r="A1" s="7" t="s">
        <v>307</v>
      </c>
      <c r="B1" s="7" t="s">
        <v>620</v>
      </c>
      <c r="C1" s="8" t="s">
        <v>621</v>
      </c>
    </row>
    <row r="2" spans="1:4" x14ac:dyDescent="0.25">
      <c r="A2" s="36" t="s">
        <v>619</v>
      </c>
      <c r="B2" s="37"/>
      <c r="C2" s="38"/>
    </row>
    <row r="3" spans="1:4" x14ac:dyDescent="0.25">
      <c r="A3" s="9" t="s">
        <v>631</v>
      </c>
      <c r="B3" s="14" t="s">
        <v>632</v>
      </c>
      <c r="C3" s="18" t="s">
        <v>634</v>
      </c>
      <c r="D3" s="13"/>
    </row>
    <row r="4" spans="1:4" x14ac:dyDescent="0.25">
      <c r="A4" s="2" t="s">
        <v>308</v>
      </c>
      <c r="B4" s="1" t="s">
        <v>0</v>
      </c>
      <c r="C4" s="2">
        <v>81.011299227879789</v>
      </c>
    </row>
    <row r="5" spans="1:4" x14ac:dyDescent="0.25">
      <c r="A5" s="2" t="s">
        <v>309</v>
      </c>
      <c r="B5" s="3" t="s">
        <v>1</v>
      </c>
      <c r="C5" s="4">
        <v>129.07198153639496</v>
      </c>
    </row>
    <row r="6" spans="1:4" x14ac:dyDescent="0.25">
      <c r="A6" s="2" t="s">
        <v>310</v>
      </c>
      <c r="B6" s="1" t="s">
        <v>2</v>
      </c>
      <c r="C6" s="2">
        <v>90.125207287269561</v>
      </c>
    </row>
    <row r="7" spans="1:4" x14ac:dyDescent="0.25">
      <c r="A7" s="2" t="s">
        <v>311</v>
      </c>
      <c r="B7" s="1" t="s">
        <v>3</v>
      </c>
      <c r="C7" s="2">
        <v>92.43711990208341</v>
      </c>
    </row>
    <row r="8" spans="1:4" x14ac:dyDescent="0.25">
      <c r="A8" s="2" t="s">
        <v>312</v>
      </c>
      <c r="B8" s="1" t="s">
        <v>4</v>
      </c>
      <c r="C8" s="2">
        <v>90.003698829509759</v>
      </c>
    </row>
    <row r="9" spans="1:4" x14ac:dyDescent="0.25">
      <c r="A9" s="2" t="s">
        <v>313</v>
      </c>
      <c r="B9" s="3" t="s">
        <v>5</v>
      </c>
      <c r="C9" s="4">
        <v>124.32</v>
      </c>
    </row>
    <row r="10" spans="1:4" x14ac:dyDescent="0.25">
      <c r="A10" s="2" t="s">
        <v>314</v>
      </c>
      <c r="B10" s="1" t="s">
        <v>6</v>
      </c>
      <c r="C10" s="2">
        <v>77.846435003333838</v>
      </c>
    </row>
    <row r="11" spans="1:4" x14ac:dyDescent="0.25">
      <c r="A11" s="2" t="s">
        <v>315</v>
      </c>
      <c r="B11" s="3" t="s">
        <v>7</v>
      </c>
      <c r="C11" s="4">
        <v>156.6951849053716</v>
      </c>
    </row>
    <row r="12" spans="1:4" x14ac:dyDescent="0.25">
      <c r="A12" s="2" t="s">
        <v>316</v>
      </c>
      <c r="B12" s="3" t="s">
        <v>8</v>
      </c>
      <c r="C12" s="4">
        <v>462.09</v>
      </c>
    </row>
    <row r="13" spans="1:4" x14ac:dyDescent="0.25">
      <c r="A13" s="2" t="s">
        <v>317</v>
      </c>
      <c r="B13" s="1" t="s">
        <v>9</v>
      </c>
      <c r="C13" s="2">
        <v>77.635472155830882</v>
      </c>
    </row>
    <row r="14" spans="1:4" x14ac:dyDescent="0.25">
      <c r="A14" s="2" t="s">
        <v>318</v>
      </c>
      <c r="B14" s="3" t="s">
        <v>10</v>
      </c>
      <c r="C14" s="4">
        <v>240.28</v>
      </c>
    </row>
    <row r="15" spans="1:4" x14ac:dyDescent="0.25">
      <c r="A15" s="2" t="s">
        <v>319</v>
      </c>
      <c r="B15" s="1" t="s">
        <v>11</v>
      </c>
      <c r="C15" s="2">
        <v>127.75195049375606</v>
      </c>
    </row>
    <row r="16" spans="1:4" x14ac:dyDescent="0.25">
      <c r="A16" s="2" t="s">
        <v>320</v>
      </c>
      <c r="B16" s="1" t="s">
        <v>12</v>
      </c>
      <c r="C16" s="2">
        <v>49.212379783583842</v>
      </c>
    </row>
    <row r="17" spans="1:3" x14ac:dyDescent="0.25">
      <c r="A17" s="2" t="s">
        <v>321</v>
      </c>
      <c r="B17" s="1" t="s">
        <v>13</v>
      </c>
      <c r="C17" s="2">
        <v>56.514376346802656</v>
      </c>
    </row>
    <row r="18" spans="1:3" x14ac:dyDescent="0.25">
      <c r="A18" s="2" t="s">
        <v>322</v>
      </c>
      <c r="B18" s="1" t="s">
        <v>14</v>
      </c>
      <c r="C18" s="2">
        <v>71.725664135976871</v>
      </c>
    </row>
    <row r="19" spans="1:3" x14ac:dyDescent="0.25">
      <c r="A19" s="2" t="s">
        <v>323</v>
      </c>
      <c r="B19" s="1" t="s">
        <v>15</v>
      </c>
      <c r="C19" s="2">
        <v>122.96689682922602</v>
      </c>
    </row>
    <row r="20" spans="1:3" x14ac:dyDescent="0.25">
      <c r="A20" s="2" t="s">
        <v>324</v>
      </c>
      <c r="B20" s="1" t="s">
        <v>16</v>
      </c>
      <c r="C20" s="2">
        <v>74.41968990246545</v>
      </c>
    </row>
    <row r="21" spans="1:3" x14ac:dyDescent="0.25">
      <c r="A21" s="2" t="s">
        <v>325</v>
      </c>
      <c r="B21" s="1" t="s">
        <v>17</v>
      </c>
      <c r="C21" s="2">
        <v>41.69</v>
      </c>
    </row>
    <row r="22" spans="1:3" x14ac:dyDescent="0.25">
      <c r="A22" s="2" t="s">
        <v>326</v>
      </c>
      <c r="B22" s="1" t="s">
        <v>18</v>
      </c>
      <c r="C22" s="2">
        <v>135.61797684561779</v>
      </c>
    </row>
    <row r="23" spans="1:3" x14ac:dyDescent="0.25">
      <c r="A23" s="2" t="s">
        <v>327</v>
      </c>
      <c r="B23" s="3" t="s">
        <v>19</v>
      </c>
      <c r="C23" s="4">
        <v>180.97</v>
      </c>
    </row>
    <row r="24" spans="1:3" x14ac:dyDescent="0.25">
      <c r="A24" s="2" t="s">
        <v>328</v>
      </c>
      <c r="B24" s="1" t="s">
        <v>20</v>
      </c>
      <c r="C24" s="2">
        <v>106.27907539516195</v>
      </c>
    </row>
    <row r="25" spans="1:3" x14ac:dyDescent="0.25">
      <c r="A25" s="2" t="s">
        <v>329</v>
      </c>
      <c r="B25" s="1" t="s">
        <v>21</v>
      </c>
      <c r="C25" s="2">
        <v>151.17025059782154</v>
      </c>
    </row>
    <row r="26" spans="1:3" x14ac:dyDescent="0.25">
      <c r="A26" s="2" t="s">
        <v>330</v>
      </c>
      <c r="B26" s="3" t="s">
        <v>22</v>
      </c>
      <c r="C26" s="4">
        <v>118.82203153903068</v>
      </c>
    </row>
    <row r="27" spans="1:3" x14ac:dyDescent="0.25">
      <c r="A27" s="2" t="s">
        <v>331</v>
      </c>
      <c r="B27" s="1" t="s">
        <v>23</v>
      </c>
      <c r="C27" s="2">
        <v>35.240287010636656</v>
      </c>
    </row>
    <row r="28" spans="1:3" x14ac:dyDescent="0.25">
      <c r="A28" s="2" t="s">
        <v>332</v>
      </c>
      <c r="B28" s="1" t="s">
        <v>24</v>
      </c>
      <c r="C28" s="2">
        <v>75.851878032560521</v>
      </c>
    </row>
    <row r="29" spans="1:3" x14ac:dyDescent="0.25">
      <c r="A29" s="2" t="s">
        <v>333</v>
      </c>
      <c r="B29" s="1" t="s">
        <v>25</v>
      </c>
      <c r="C29" s="2">
        <v>145.02000000000001</v>
      </c>
    </row>
    <row r="30" spans="1:3" x14ac:dyDescent="0.25">
      <c r="A30" s="2" t="s">
        <v>334</v>
      </c>
      <c r="B30" s="1" t="s">
        <v>26</v>
      </c>
      <c r="C30" s="2">
        <v>36.248108713296112</v>
      </c>
    </row>
    <row r="31" spans="1:3" x14ac:dyDescent="0.25">
      <c r="A31" s="2" t="s">
        <v>335</v>
      </c>
      <c r="B31" s="1" t="s">
        <v>27</v>
      </c>
      <c r="C31" s="2">
        <v>111.89989750963902</v>
      </c>
    </row>
    <row r="32" spans="1:3" x14ac:dyDescent="0.25">
      <c r="A32" s="2" t="s">
        <v>337</v>
      </c>
      <c r="B32" s="3" t="s">
        <v>29</v>
      </c>
      <c r="C32" s="4">
        <v>142.62215347435085</v>
      </c>
    </row>
    <row r="33" spans="1:3" x14ac:dyDescent="0.25">
      <c r="A33" s="2" t="s">
        <v>336</v>
      </c>
      <c r="B33" s="3" t="s">
        <v>28</v>
      </c>
      <c r="C33" s="4">
        <v>346.81456378732582</v>
      </c>
    </row>
    <row r="34" spans="1:3" x14ac:dyDescent="0.25">
      <c r="A34" s="2" t="s">
        <v>338</v>
      </c>
      <c r="B34" s="1" t="s">
        <v>30</v>
      </c>
      <c r="C34" s="2">
        <v>92.851025525383534</v>
      </c>
    </row>
    <row r="35" spans="1:3" x14ac:dyDescent="0.25">
      <c r="A35" s="2" t="s">
        <v>339</v>
      </c>
      <c r="B35" s="1" t="s">
        <v>31</v>
      </c>
      <c r="C35" s="2">
        <v>38.300356770273012</v>
      </c>
    </row>
    <row r="36" spans="1:3" x14ac:dyDescent="0.25">
      <c r="A36" s="2" t="s">
        <v>340</v>
      </c>
      <c r="B36" s="1" t="s">
        <v>32</v>
      </c>
      <c r="C36" s="2">
        <v>107.89838374172142</v>
      </c>
    </row>
    <row r="37" spans="1:3" x14ac:dyDescent="0.25">
      <c r="A37" s="2" t="s">
        <v>341</v>
      </c>
      <c r="B37" s="1" t="s">
        <v>33</v>
      </c>
      <c r="C37" s="2">
        <v>120.54179060122843</v>
      </c>
    </row>
    <row r="38" spans="1:3" x14ac:dyDescent="0.25">
      <c r="A38" s="2" t="s">
        <v>342</v>
      </c>
      <c r="B38" s="1" t="s">
        <v>34</v>
      </c>
      <c r="C38" s="2">
        <v>127.67134609227554</v>
      </c>
    </row>
    <row r="39" spans="1:3" x14ac:dyDescent="0.25">
      <c r="A39" s="2" t="s">
        <v>343</v>
      </c>
      <c r="B39" s="1" t="s">
        <v>35</v>
      </c>
      <c r="C39" s="2">
        <v>49.794844873935396</v>
      </c>
    </row>
    <row r="40" spans="1:3" x14ac:dyDescent="0.25">
      <c r="A40" s="2" t="s">
        <v>344</v>
      </c>
      <c r="B40" s="1" t="s">
        <v>36</v>
      </c>
      <c r="C40" s="2">
        <v>134.17330529015007</v>
      </c>
    </row>
    <row r="41" spans="1:3" x14ac:dyDescent="0.25">
      <c r="A41" s="2" t="s">
        <v>345</v>
      </c>
      <c r="B41" s="1" t="s">
        <v>37</v>
      </c>
      <c r="C41" s="2">
        <v>115.11851891741372</v>
      </c>
    </row>
    <row r="42" spans="1:3" x14ac:dyDescent="0.25">
      <c r="A42" s="2" t="s">
        <v>346</v>
      </c>
      <c r="B42" s="3" t="s">
        <v>38</v>
      </c>
      <c r="C42" s="4">
        <v>125.53517397286795</v>
      </c>
    </row>
    <row r="43" spans="1:3" x14ac:dyDescent="0.25">
      <c r="A43" s="2" t="s">
        <v>347</v>
      </c>
      <c r="B43" s="1" t="s">
        <v>39</v>
      </c>
      <c r="C43" s="2">
        <v>104.4425591790495</v>
      </c>
    </row>
    <row r="44" spans="1:3" x14ac:dyDescent="0.25">
      <c r="A44" s="2" t="s">
        <v>348</v>
      </c>
      <c r="B44" s="1" t="s">
        <v>40</v>
      </c>
      <c r="C44" s="2">
        <v>150.12995040190927</v>
      </c>
    </row>
    <row r="45" spans="1:3" x14ac:dyDescent="0.25">
      <c r="A45" s="2" t="s">
        <v>349</v>
      </c>
      <c r="B45" s="1" t="s">
        <v>41</v>
      </c>
      <c r="C45" s="2">
        <v>35.80466279993766</v>
      </c>
    </row>
    <row r="46" spans="1:3" x14ac:dyDescent="0.25">
      <c r="A46" s="2" t="s">
        <v>350</v>
      </c>
      <c r="B46" s="3" t="s">
        <v>42</v>
      </c>
      <c r="C46" s="4">
        <v>140.88999999999999</v>
      </c>
    </row>
    <row r="47" spans="1:3" x14ac:dyDescent="0.25">
      <c r="A47" s="2" t="s">
        <v>351</v>
      </c>
      <c r="B47" s="1" t="s">
        <v>43</v>
      </c>
      <c r="C47" s="2">
        <v>74.162558527714879</v>
      </c>
    </row>
    <row r="48" spans="1:3" x14ac:dyDescent="0.25">
      <c r="A48" s="2" t="s">
        <v>352</v>
      </c>
      <c r="B48" s="1" t="s">
        <v>44</v>
      </c>
      <c r="C48" s="2">
        <v>59.892674811278368</v>
      </c>
    </row>
    <row r="49" spans="1:3" x14ac:dyDescent="0.25">
      <c r="A49" s="2" t="s">
        <v>353</v>
      </c>
      <c r="B49" s="1" t="s">
        <v>45</v>
      </c>
      <c r="C49" s="2">
        <v>97.308124634099542</v>
      </c>
    </row>
    <row r="50" spans="1:3" x14ac:dyDescent="0.25">
      <c r="A50" s="2" t="s">
        <v>355</v>
      </c>
      <c r="B50" s="5" t="s">
        <v>47</v>
      </c>
      <c r="C50" s="6">
        <v>137.45280166773972</v>
      </c>
    </row>
    <row r="51" spans="1:3" x14ac:dyDescent="0.25">
      <c r="A51" s="2" t="s">
        <v>354</v>
      </c>
      <c r="B51" s="3" t="s">
        <v>46</v>
      </c>
      <c r="C51" s="4">
        <v>89.028319182893142</v>
      </c>
    </row>
    <row r="52" spans="1:3" x14ac:dyDescent="0.25">
      <c r="A52" s="2" t="s">
        <v>356</v>
      </c>
      <c r="B52" s="1" t="s">
        <v>48</v>
      </c>
      <c r="C52" s="2">
        <v>177.03</v>
      </c>
    </row>
    <row r="53" spans="1:3" x14ac:dyDescent="0.25">
      <c r="A53" s="2" t="s">
        <v>357</v>
      </c>
      <c r="B53" s="1" t="s">
        <v>49</v>
      </c>
      <c r="C53" s="2">
        <v>64.212636615864085</v>
      </c>
    </row>
    <row r="54" spans="1:3" x14ac:dyDescent="0.25">
      <c r="A54" s="2" t="s">
        <v>358</v>
      </c>
      <c r="B54" s="3" t="s">
        <v>50</v>
      </c>
      <c r="C54" s="4">
        <v>469.47</v>
      </c>
    </row>
    <row r="55" spans="1:3" x14ac:dyDescent="0.25">
      <c r="A55" s="2" t="s">
        <v>359</v>
      </c>
      <c r="B55" s="1" t="s">
        <v>51</v>
      </c>
      <c r="C55" s="2">
        <v>113.88334903132848</v>
      </c>
    </row>
    <row r="56" spans="1:3" x14ac:dyDescent="0.25">
      <c r="A56" s="2" t="s">
        <v>360</v>
      </c>
      <c r="B56" s="1" t="s">
        <v>52</v>
      </c>
      <c r="C56" s="2">
        <v>58.840835135359498</v>
      </c>
    </row>
    <row r="57" spans="1:3" x14ac:dyDescent="0.25">
      <c r="A57" s="2" t="s">
        <v>361</v>
      </c>
      <c r="B57" s="1" t="s">
        <v>53</v>
      </c>
      <c r="C57" s="2">
        <v>79.833946352552687</v>
      </c>
    </row>
    <row r="58" spans="1:3" x14ac:dyDescent="0.25">
      <c r="A58" s="2" t="s">
        <v>363</v>
      </c>
      <c r="B58" s="1" t="s">
        <v>55</v>
      </c>
      <c r="C58" s="2">
        <v>424.00540762556261</v>
      </c>
    </row>
    <row r="59" spans="1:3" x14ac:dyDescent="0.25">
      <c r="A59" s="2" t="s">
        <v>362</v>
      </c>
      <c r="B59" s="3" t="s">
        <v>54</v>
      </c>
      <c r="C59" s="4">
        <v>126.55673314785214</v>
      </c>
    </row>
    <row r="60" spans="1:3" x14ac:dyDescent="0.25">
      <c r="A60" s="2" t="s">
        <v>364</v>
      </c>
      <c r="B60" s="1" t="s">
        <v>56</v>
      </c>
      <c r="C60" s="2">
        <v>34.127590571478869</v>
      </c>
    </row>
    <row r="61" spans="1:3" x14ac:dyDescent="0.25">
      <c r="A61" s="2" t="s">
        <v>365</v>
      </c>
      <c r="B61" s="1" t="s">
        <v>57</v>
      </c>
      <c r="C61" s="2">
        <v>127.10337366309881</v>
      </c>
    </row>
    <row r="62" spans="1:3" x14ac:dyDescent="0.25">
      <c r="A62" s="2" t="s">
        <v>366</v>
      </c>
      <c r="B62" s="1" t="s">
        <v>58</v>
      </c>
      <c r="C62" s="2">
        <v>118.18642505027229</v>
      </c>
    </row>
    <row r="63" spans="1:3" x14ac:dyDescent="0.25">
      <c r="A63" s="2" t="s">
        <v>367</v>
      </c>
      <c r="B63" s="3" t="s">
        <v>59</v>
      </c>
      <c r="C63" s="4">
        <v>271.20999999999998</v>
      </c>
    </row>
    <row r="64" spans="1:3" x14ac:dyDescent="0.25">
      <c r="A64" s="2" t="s">
        <v>368</v>
      </c>
      <c r="B64" s="1" t="s">
        <v>60</v>
      </c>
      <c r="C64" s="2">
        <v>90.465372889599223</v>
      </c>
    </row>
    <row r="65" spans="1:3" x14ac:dyDescent="0.25">
      <c r="A65" s="2" t="s">
        <v>369</v>
      </c>
      <c r="B65" s="1" t="s">
        <v>61</v>
      </c>
      <c r="C65" s="2">
        <v>118.26686183447329</v>
      </c>
    </row>
    <row r="66" spans="1:3" x14ac:dyDescent="0.25">
      <c r="A66" s="2" t="s">
        <v>370</v>
      </c>
      <c r="B66" s="1" t="s">
        <v>62</v>
      </c>
      <c r="C66" s="2">
        <v>58.091214357744242</v>
      </c>
    </row>
    <row r="67" spans="1:3" x14ac:dyDescent="0.25">
      <c r="A67" s="2" t="s">
        <v>371</v>
      </c>
      <c r="B67" s="1" t="s">
        <v>63</v>
      </c>
      <c r="C67" s="2">
        <v>70.818860510332215</v>
      </c>
    </row>
    <row r="68" spans="1:3" x14ac:dyDescent="0.25">
      <c r="A68" s="2" t="s">
        <v>372</v>
      </c>
      <c r="B68" s="3" t="s">
        <v>64</v>
      </c>
      <c r="C68" s="4">
        <v>265.20999999999998</v>
      </c>
    </row>
    <row r="69" spans="1:3" x14ac:dyDescent="0.25">
      <c r="A69" s="2" t="s">
        <v>373</v>
      </c>
      <c r="B69" s="3" t="s">
        <v>65</v>
      </c>
      <c r="C69" s="4">
        <v>216.34</v>
      </c>
    </row>
    <row r="70" spans="1:3" x14ac:dyDescent="0.25">
      <c r="A70" s="2" t="s">
        <v>374</v>
      </c>
      <c r="B70" s="1" t="s">
        <v>66</v>
      </c>
      <c r="C70" s="2">
        <v>73.320040008490011</v>
      </c>
    </row>
    <row r="71" spans="1:3" x14ac:dyDescent="0.25">
      <c r="A71" s="2" t="s">
        <v>375</v>
      </c>
      <c r="B71" s="1" t="s">
        <v>67</v>
      </c>
      <c r="C71" s="2">
        <v>73.173984720433268</v>
      </c>
    </row>
    <row r="72" spans="1:3" x14ac:dyDescent="0.25">
      <c r="A72" s="2" t="s">
        <v>376</v>
      </c>
      <c r="B72" s="3" t="s">
        <v>68</v>
      </c>
      <c r="C72" s="4">
        <v>145.16</v>
      </c>
    </row>
    <row r="73" spans="1:3" x14ac:dyDescent="0.25">
      <c r="A73" s="2" t="s">
        <v>377</v>
      </c>
      <c r="B73" s="1" t="s">
        <v>69</v>
      </c>
      <c r="C73" s="2">
        <v>57.094100498508453</v>
      </c>
    </row>
    <row r="74" spans="1:3" x14ac:dyDescent="0.25">
      <c r="A74" s="2" t="s">
        <v>378</v>
      </c>
      <c r="B74" s="1" t="s">
        <v>70</v>
      </c>
      <c r="C74" s="2">
        <v>101.05361641615798</v>
      </c>
    </row>
    <row r="75" spans="1:3" x14ac:dyDescent="0.25">
      <c r="A75" s="2" t="s">
        <v>379</v>
      </c>
      <c r="B75" s="1" t="s">
        <v>71</v>
      </c>
      <c r="C75" s="2">
        <v>217.98</v>
      </c>
    </row>
    <row r="76" spans="1:3" x14ac:dyDescent="0.25">
      <c r="A76" s="2" t="s">
        <v>380</v>
      </c>
      <c r="B76" s="3" t="s">
        <v>72</v>
      </c>
      <c r="C76" s="4">
        <v>35.350468293053225</v>
      </c>
    </row>
    <row r="77" spans="1:3" x14ac:dyDescent="0.25">
      <c r="A77" s="2" t="s">
        <v>381</v>
      </c>
      <c r="B77" s="3" t="s">
        <v>73</v>
      </c>
      <c r="C77" s="4">
        <v>135.69140932642307</v>
      </c>
    </row>
    <row r="78" spans="1:3" x14ac:dyDescent="0.25">
      <c r="A78" s="2" t="s">
        <v>382</v>
      </c>
      <c r="B78" s="1" t="s">
        <v>74</v>
      </c>
      <c r="C78" s="2">
        <v>77.367774273278471</v>
      </c>
    </row>
    <row r="79" spans="1:3" x14ac:dyDescent="0.25">
      <c r="A79" s="2" t="s">
        <v>383</v>
      </c>
      <c r="B79" s="1" t="s">
        <v>75</v>
      </c>
      <c r="C79" s="2">
        <v>99.462431774842358</v>
      </c>
    </row>
    <row r="80" spans="1:3" x14ac:dyDescent="0.25">
      <c r="A80" s="2" t="s">
        <v>384</v>
      </c>
      <c r="B80" s="3" t="s">
        <v>76</v>
      </c>
      <c r="C80" s="4">
        <v>96.757724861740812</v>
      </c>
    </row>
    <row r="81" spans="1:3" x14ac:dyDescent="0.25">
      <c r="A81" s="2" t="s">
        <v>385</v>
      </c>
      <c r="B81" s="1" t="s">
        <v>77</v>
      </c>
      <c r="C81" s="2">
        <v>122.9220399419935</v>
      </c>
    </row>
    <row r="82" spans="1:3" x14ac:dyDescent="0.25">
      <c r="A82" s="2" t="s">
        <v>386</v>
      </c>
      <c r="B82" s="1" t="s">
        <v>78</v>
      </c>
      <c r="C82" s="2">
        <v>71.143777124875825</v>
      </c>
    </row>
    <row r="83" spans="1:3" x14ac:dyDescent="0.25">
      <c r="A83" s="2" t="s">
        <v>387</v>
      </c>
      <c r="B83" s="1" t="s">
        <v>79</v>
      </c>
      <c r="C83" s="2">
        <v>117.26970645362053</v>
      </c>
    </row>
    <row r="84" spans="1:3" x14ac:dyDescent="0.25">
      <c r="A84" s="2" t="s">
        <v>388</v>
      </c>
      <c r="B84" s="1" t="s">
        <v>80</v>
      </c>
      <c r="C84" s="2">
        <v>88.717346517831658</v>
      </c>
    </row>
    <row r="85" spans="1:3" x14ac:dyDescent="0.25">
      <c r="A85" s="2" t="s">
        <v>389</v>
      </c>
      <c r="B85" s="3" t="s">
        <v>81</v>
      </c>
      <c r="C85" s="4">
        <v>172.47183072813101</v>
      </c>
    </row>
    <row r="86" spans="1:3" x14ac:dyDescent="0.25">
      <c r="A86" s="2" t="s">
        <v>390</v>
      </c>
      <c r="B86" s="3" t="s">
        <v>82</v>
      </c>
      <c r="C86" s="4">
        <v>136.22241055880426</v>
      </c>
    </row>
    <row r="87" spans="1:3" x14ac:dyDescent="0.25">
      <c r="A87" s="2" t="s">
        <v>391</v>
      </c>
      <c r="B87" s="1" t="s">
        <v>83</v>
      </c>
      <c r="C87" s="2">
        <v>95.443779681153813</v>
      </c>
    </row>
    <row r="88" spans="1:3" x14ac:dyDescent="0.25">
      <c r="A88" s="2" t="s">
        <v>392</v>
      </c>
      <c r="B88" s="1" t="s">
        <v>84</v>
      </c>
      <c r="C88" s="2">
        <v>59.767990219553944</v>
      </c>
    </row>
    <row r="89" spans="1:3" x14ac:dyDescent="0.25">
      <c r="A89" s="2" t="s">
        <v>393</v>
      </c>
      <c r="B89" s="3" t="s">
        <v>85</v>
      </c>
      <c r="C89" s="4">
        <v>56.85099387327876</v>
      </c>
    </row>
    <row r="90" spans="1:3" x14ac:dyDescent="0.25">
      <c r="A90" s="2" t="s">
        <v>394</v>
      </c>
      <c r="B90" s="3" t="s">
        <v>86</v>
      </c>
      <c r="C90" s="4">
        <v>148.42467980943923</v>
      </c>
    </row>
    <row r="91" spans="1:3" x14ac:dyDescent="0.25">
      <c r="A91" s="2" t="s">
        <v>395</v>
      </c>
      <c r="B91" s="1" t="s">
        <v>87</v>
      </c>
      <c r="C91" s="2">
        <v>138.6</v>
      </c>
    </row>
    <row r="92" spans="1:3" x14ac:dyDescent="0.25">
      <c r="A92" s="2" t="s">
        <v>396</v>
      </c>
      <c r="B92" s="1" t="s">
        <v>88</v>
      </c>
      <c r="C92" s="2">
        <v>93.765448465338949</v>
      </c>
    </row>
    <row r="93" spans="1:3" x14ac:dyDescent="0.25">
      <c r="A93" s="2" t="s">
        <v>397</v>
      </c>
      <c r="B93" s="3" t="s">
        <v>89</v>
      </c>
      <c r="C93" s="4">
        <v>184.66</v>
      </c>
    </row>
    <row r="94" spans="1:3" x14ac:dyDescent="0.25">
      <c r="A94" s="2" t="s">
        <v>398</v>
      </c>
      <c r="B94" s="3" t="s">
        <v>90</v>
      </c>
      <c r="C94" s="4">
        <v>99.36688756963585</v>
      </c>
    </row>
    <row r="95" spans="1:3" x14ac:dyDescent="0.25">
      <c r="A95" s="2" t="s">
        <v>399</v>
      </c>
      <c r="B95" s="1" t="s">
        <v>91</v>
      </c>
      <c r="C95" s="2">
        <v>67.263811653873276</v>
      </c>
    </row>
    <row r="96" spans="1:3" x14ac:dyDescent="0.25">
      <c r="A96" s="2" t="s">
        <v>400</v>
      </c>
      <c r="B96" s="3" t="s">
        <v>92</v>
      </c>
      <c r="C96" s="4">
        <v>85.897709084689865</v>
      </c>
    </row>
    <row r="97" spans="1:3" x14ac:dyDescent="0.25">
      <c r="A97" s="2" t="s">
        <v>401</v>
      </c>
      <c r="B97" s="1" t="s">
        <v>93</v>
      </c>
      <c r="C97" s="2">
        <v>46.584669307777709</v>
      </c>
    </row>
    <row r="98" spans="1:3" x14ac:dyDescent="0.25">
      <c r="A98" s="2" t="s">
        <v>402</v>
      </c>
      <c r="B98" s="3" t="s">
        <v>94</v>
      </c>
      <c r="C98" s="4">
        <v>95.796940822355467</v>
      </c>
    </row>
    <row r="99" spans="1:3" x14ac:dyDescent="0.25">
      <c r="A99" s="2" t="s">
        <v>403</v>
      </c>
      <c r="B99" s="1" t="s">
        <v>95</v>
      </c>
      <c r="C99" s="2">
        <v>117.33161669141819</v>
      </c>
    </row>
    <row r="100" spans="1:3" x14ac:dyDescent="0.25">
      <c r="A100" s="2" t="s">
        <v>404</v>
      </c>
      <c r="B100" s="3" t="s">
        <v>96</v>
      </c>
      <c r="C100" s="4">
        <v>102</v>
      </c>
    </row>
    <row r="101" spans="1:3" x14ac:dyDescent="0.25">
      <c r="A101" s="2" t="s">
        <v>405</v>
      </c>
      <c r="B101" s="1" t="s">
        <v>97</v>
      </c>
      <c r="C101" s="2">
        <v>41.879962618991236</v>
      </c>
    </row>
    <row r="102" spans="1:3" x14ac:dyDescent="0.25">
      <c r="A102" s="2" t="s">
        <v>406</v>
      </c>
      <c r="B102" s="1" t="s">
        <v>98</v>
      </c>
      <c r="C102" s="2">
        <v>108.01712835072856</v>
      </c>
    </row>
    <row r="103" spans="1:3" x14ac:dyDescent="0.25">
      <c r="A103" s="2" t="s">
        <v>407</v>
      </c>
      <c r="B103" s="1" t="s">
        <v>99</v>
      </c>
      <c r="C103" s="2">
        <v>128.43</v>
      </c>
    </row>
    <row r="104" spans="1:3" x14ac:dyDescent="0.25">
      <c r="A104" s="2" t="s">
        <v>408</v>
      </c>
      <c r="B104" s="1" t="s">
        <v>100</v>
      </c>
      <c r="C104" s="2">
        <v>138.41532041282221</v>
      </c>
    </row>
    <row r="105" spans="1:3" x14ac:dyDescent="0.25">
      <c r="A105" s="2" t="s">
        <v>409</v>
      </c>
      <c r="B105" s="3" t="s">
        <v>101</v>
      </c>
      <c r="C105" s="4">
        <v>150.68774602383527</v>
      </c>
    </row>
    <row r="106" spans="1:3" x14ac:dyDescent="0.25">
      <c r="A106" s="2" t="s">
        <v>410</v>
      </c>
      <c r="B106" s="3" t="s">
        <v>102</v>
      </c>
      <c r="C106" s="4">
        <v>989.36</v>
      </c>
    </row>
    <row r="107" spans="1:3" x14ac:dyDescent="0.25">
      <c r="A107" s="2" t="s">
        <v>411</v>
      </c>
      <c r="B107" s="1" t="s">
        <v>103</v>
      </c>
      <c r="C107" s="2">
        <v>94.210581226994705</v>
      </c>
    </row>
    <row r="108" spans="1:3" x14ac:dyDescent="0.25">
      <c r="A108" s="2" t="s">
        <v>412</v>
      </c>
      <c r="B108" s="1" t="s">
        <v>104</v>
      </c>
      <c r="C108" s="2">
        <v>107.43627935959948</v>
      </c>
    </row>
    <row r="109" spans="1:3" x14ac:dyDescent="0.25">
      <c r="A109" s="2" t="s">
        <v>413</v>
      </c>
      <c r="B109" s="1" t="s">
        <v>105</v>
      </c>
      <c r="C109" s="2">
        <v>184.69973996908374</v>
      </c>
    </row>
    <row r="110" spans="1:3" x14ac:dyDescent="0.25">
      <c r="A110" s="2" t="s">
        <v>414</v>
      </c>
      <c r="B110" s="1" t="s">
        <v>106</v>
      </c>
      <c r="C110" s="2">
        <v>197.56887343199216</v>
      </c>
    </row>
    <row r="111" spans="1:3" x14ac:dyDescent="0.25">
      <c r="A111" s="2" t="s">
        <v>415</v>
      </c>
      <c r="B111" s="1" t="s">
        <v>107</v>
      </c>
      <c r="C111" s="2">
        <v>77.145031281318921</v>
      </c>
    </row>
    <row r="112" spans="1:3" x14ac:dyDescent="0.25">
      <c r="A112" s="2" t="s">
        <v>416</v>
      </c>
      <c r="B112" s="3" t="s">
        <v>108</v>
      </c>
      <c r="C112" s="4">
        <v>206.16912350214452</v>
      </c>
    </row>
    <row r="113" spans="1:3" x14ac:dyDescent="0.25">
      <c r="A113" s="2" t="s">
        <v>417</v>
      </c>
      <c r="B113" s="1" t="s">
        <v>109</v>
      </c>
      <c r="C113" s="2">
        <v>109.98030345191175</v>
      </c>
    </row>
    <row r="114" spans="1:3" x14ac:dyDescent="0.25">
      <c r="A114" s="2" t="s">
        <v>418</v>
      </c>
      <c r="B114" s="1" t="s">
        <v>110</v>
      </c>
      <c r="C114" s="2">
        <v>94.022752340307463</v>
      </c>
    </row>
    <row r="115" spans="1:3" x14ac:dyDescent="0.25">
      <c r="A115" s="2" t="s">
        <v>419</v>
      </c>
      <c r="B115" s="1" t="s">
        <v>111</v>
      </c>
      <c r="C115" s="2">
        <v>145.51932892502793</v>
      </c>
    </row>
    <row r="116" spans="1:3" x14ac:dyDescent="0.25">
      <c r="A116" s="2" t="s">
        <v>420</v>
      </c>
      <c r="B116" s="3" t="s">
        <v>112</v>
      </c>
      <c r="C116" s="4">
        <v>214.55284346706523</v>
      </c>
    </row>
    <row r="117" spans="1:3" x14ac:dyDescent="0.25">
      <c r="A117" s="2" t="s">
        <v>421</v>
      </c>
      <c r="B117" s="1" t="s">
        <v>113</v>
      </c>
      <c r="C117" s="2">
        <v>116.49920660954425</v>
      </c>
    </row>
    <row r="118" spans="1:3" x14ac:dyDescent="0.25">
      <c r="A118" s="2" t="s">
        <v>422</v>
      </c>
      <c r="B118" s="3" t="s">
        <v>114</v>
      </c>
      <c r="C118" s="4">
        <v>146.9</v>
      </c>
    </row>
    <row r="119" spans="1:3" x14ac:dyDescent="0.25">
      <c r="A119" s="2" t="s">
        <v>423</v>
      </c>
      <c r="B119" s="1" t="s">
        <v>115</v>
      </c>
      <c r="C119" s="2">
        <v>131.72067028990261</v>
      </c>
    </row>
    <row r="120" spans="1:3" x14ac:dyDescent="0.25">
      <c r="A120" s="2" t="s">
        <v>424</v>
      </c>
      <c r="B120" s="1" t="s">
        <v>116</v>
      </c>
      <c r="C120" s="2">
        <v>193.67597630391688</v>
      </c>
    </row>
    <row r="121" spans="1:3" x14ac:dyDescent="0.25">
      <c r="A121" s="2" t="s">
        <v>425</v>
      </c>
      <c r="B121" s="1" t="s">
        <v>117</v>
      </c>
      <c r="C121" s="2">
        <v>164.79844709090486</v>
      </c>
    </row>
    <row r="122" spans="1:3" x14ac:dyDescent="0.25">
      <c r="A122" s="2" t="s">
        <v>427</v>
      </c>
      <c r="B122" s="1" t="s">
        <v>119</v>
      </c>
      <c r="C122" s="2">
        <v>63.857238513493925</v>
      </c>
    </row>
    <row r="123" spans="1:3" x14ac:dyDescent="0.25">
      <c r="A123" s="2" t="s">
        <v>426</v>
      </c>
      <c r="B123" s="1" t="s">
        <v>118</v>
      </c>
      <c r="C123" s="2">
        <v>39.282642248505205</v>
      </c>
    </row>
    <row r="124" spans="1:3" x14ac:dyDescent="0.25">
      <c r="A124" s="2" t="s">
        <v>428</v>
      </c>
      <c r="B124" s="1" t="s">
        <v>120</v>
      </c>
      <c r="C124" s="2">
        <v>82.403533426505717</v>
      </c>
    </row>
    <row r="125" spans="1:3" x14ac:dyDescent="0.25">
      <c r="A125" s="2" t="s">
        <v>429</v>
      </c>
      <c r="B125" s="3" t="s">
        <v>121</v>
      </c>
      <c r="C125" s="4">
        <v>223.12</v>
      </c>
    </row>
    <row r="126" spans="1:3" x14ac:dyDescent="0.25">
      <c r="A126" s="2" t="s">
        <v>430</v>
      </c>
      <c r="B126" s="3" t="s">
        <v>122</v>
      </c>
      <c r="C126" s="4">
        <v>142.78</v>
      </c>
    </row>
    <row r="127" spans="1:3" x14ac:dyDescent="0.25">
      <c r="A127" s="2" t="s">
        <v>431</v>
      </c>
      <c r="B127" s="3" t="s">
        <v>123</v>
      </c>
      <c r="C127" s="4">
        <v>228.67</v>
      </c>
    </row>
    <row r="128" spans="1:3" x14ac:dyDescent="0.25">
      <c r="A128" s="2" t="s">
        <v>432</v>
      </c>
      <c r="B128" s="3" t="s">
        <v>124</v>
      </c>
      <c r="C128" s="4">
        <v>113.78145840238534</v>
      </c>
    </row>
    <row r="129" spans="1:3" x14ac:dyDescent="0.25">
      <c r="A129" s="2" t="s">
        <v>433</v>
      </c>
      <c r="B129" s="1" t="s">
        <v>125</v>
      </c>
      <c r="C129" s="2">
        <v>91.953085797551012</v>
      </c>
    </row>
    <row r="130" spans="1:3" x14ac:dyDescent="0.25">
      <c r="A130" s="2" t="s">
        <v>434</v>
      </c>
      <c r="B130" s="3" t="s">
        <v>126</v>
      </c>
      <c r="C130" s="4">
        <v>96.106642595586251</v>
      </c>
    </row>
    <row r="131" spans="1:3" x14ac:dyDescent="0.25">
      <c r="A131" s="2" t="s">
        <v>435</v>
      </c>
      <c r="B131" s="3" t="s">
        <v>127</v>
      </c>
      <c r="C131" s="4">
        <v>89.0065763973342</v>
      </c>
    </row>
    <row r="132" spans="1:3" x14ac:dyDescent="0.25">
      <c r="A132" s="2" t="s">
        <v>436</v>
      </c>
      <c r="B132" s="1" t="s">
        <v>128</v>
      </c>
      <c r="C132" s="2">
        <v>99.042265923748431</v>
      </c>
    </row>
    <row r="133" spans="1:3" x14ac:dyDescent="0.25">
      <c r="A133" s="2" t="s">
        <v>437</v>
      </c>
      <c r="B133" s="1" t="s">
        <v>129</v>
      </c>
      <c r="C133" s="2">
        <v>246.77357160049408</v>
      </c>
    </row>
    <row r="134" spans="1:3" x14ac:dyDescent="0.25">
      <c r="A134" s="2" t="s">
        <v>438</v>
      </c>
      <c r="B134" s="3" t="s">
        <v>130</v>
      </c>
      <c r="C134" s="4">
        <v>175.55171004230351</v>
      </c>
    </row>
    <row r="135" spans="1:3" x14ac:dyDescent="0.25">
      <c r="A135" s="2" t="s">
        <v>439</v>
      </c>
      <c r="B135" s="1" t="s">
        <v>131</v>
      </c>
      <c r="C135" s="2">
        <v>62.802756696285627</v>
      </c>
    </row>
    <row r="136" spans="1:3" x14ac:dyDescent="0.25">
      <c r="A136" s="2" t="s">
        <v>440</v>
      </c>
      <c r="B136" s="3" t="s">
        <v>132</v>
      </c>
      <c r="C136" s="4">
        <v>113.42496849994477</v>
      </c>
    </row>
    <row r="137" spans="1:3" x14ac:dyDescent="0.25">
      <c r="A137" s="2" t="s">
        <v>441</v>
      </c>
      <c r="B137" s="1" t="s">
        <v>133</v>
      </c>
      <c r="C137" s="2">
        <v>63.517425723692014</v>
      </c>
    </row>
    <row r="138" spans="1:3" x14ac:dyDescent="0.25">
      <c r="A138" s="2" t="s">
        <v>442</v>
      </c>
      <c r="B138" s="3" t="s">
        <v>134</v>
      </c>
      <c r="C138" s="4">
        <v>73.330188350860553</v>
      </c>
    </row>
    <row r="139" spans="1:3" x14ac:dyDescent="0.25">
      <c r="A139" s="2" t="s">
        <v>444</v>
      </c>
      <c r="B139" s="3" t="s">
        <v>136</v>
      </c>
      <c r="C139" s="4">
        <v>200.25610842721699</v>
      </c>
    </row>
    <row r="140" spans="1:3" x14ac:dyDescent="0.25">
      <c r="A140" s="2" t="s">
        <v>443</v>
      </c>
      <c r="B140" s="3" t="s">
        <v>135</v>
      </c>
      <c r="C140" s="4">
        <v>275.91267798894029</v>
      </c>
    </row>
    <row r="141" spans="1:3" x14ac:dyDescent="0.25">
      <c r="A141" s="2" t="s">
        <v>445</v>
      </c>
      <c r="B141" s="1" t="s">
        <v>137</v>
      </c>
      <c r="C141" s="2">
        <v>52.0446057483001</v>
      </c>
    </row>
    <row r="142" spans="1:3" x14ac:dyDescent="0.25">
      <c r="A142" s="2" t="s">
        <v>446</v>
      </c>
      <c r="B142" s="3" t="s">
        <v>138</v>
      </c>
      <c r="C142" s="4">
        <v>296.90370699047634</v>
      </c>
    </row>
    <row r="143" spans="1:3" x14ac:dyDescent="0.25">
      <c r="A143" s="2" t="s">
        <v>447</v>
      </c>
      <c r="B143" s="1" t="s">
        <v>139</v>
      </c>
      <c r="C143" s="2">
        <v>92.82567518536807</v>
      </c>
    </row>
    <row r="144" spans="1:3" x14ac:dyDescent="0.25">
      <c r="A144" s="2" t="s">
        <v>448</v>
      </c>
      <c r="B144" s="1" t="s">
        <v>140</v>
      </c>
      <c r="C144" s="2">
        <v>31.967179517502714</v>
      </c>
    </row>
    <row r="145" spans="1:3" x14ac:dyDescent="0.25">
      <c r="A145" s="2" t="s">
        <v>449</v>
      </c>
      <c r="B145" s="1" t="s">
        <v>141</v>
      </c>
      <c r="C145" s="2">
        <v>142.11492684395</v>
      </c>
    </row>
    <row r="146" spans="1:3" x14ac:dyDescent="0.25">
      <c r="A146" s="2" t="s">
        <v>450</v>
      </c>
      <c r="B146" s="1" t="s">
        <v>142</v>
      </c>
      <c r="C146" s="2">
        <v>84.46</v>
      </c>
    </row>
    <row r="147" spans="1:3" x14ac:dyDescent="0.25">
      <c r="A147" s="2" t="s">
        <v>451</v>
      </c>
      <c r="B147" s="1" t="s">
        <v>143</v>
      </c>
      <c r="C147" s="2">
        <v>83.611514147657644</v>
      </c>
    </row>
    <row r="148" spans="1:3" x14ac:dyDescent="0.25">
      <c r="A148" s="2" t="s">
        <v>452</v>
      </c>
      <c r="B148" s="1" t="s">
        <v>144</v>
      </c>
      <c r="C148" s="2">
        <v>151.05000000000001</v>
      </c>
    </row>
    <row r="149" spans="1:3" x14ac:dyDescent="0.25">
      <c r="A149" s="2" t="s">
        <v>453</v>
      </c>
      <c r="B149" s="1" t="s">
        <v>145</v>
      </c>
      <c r="C149" s="2">
        <v>140.67657650114856</v>
      </c>
    </row>
    <row r="150" spans="1:3" x14ac:dyDescent="0.25">
      <c r="A150" s="2" t="s">
        <v>454</v>
      </c>
      <c r="B150" s="3" t="s">
        <v>146</v>
      </c>
      <c r="C150" s="4">
        <v>281.70999999999998</v>
      </c>
    </row>
    <row r="151" spans="1:3" x14ac:dyDescent="0.25">
      <c r="A151" s="2" t="s">
        <v>455</v>
      </c>
      <c r="B151" s="1" t="s">
        <v>147</v>
      </c>
      <c r="C151" s="2">
        <v>142.38</v>
      </c>
    </row>
    <row r="152" spans="1:3" x14ac:dyDescent="0.25">
      <c r="A152" s="2" t="s">
        <v>456</v>
      </c>
      <c r="B152" s="1" t="s">
        <v>148</v>
      </c>
      <c r="C152" s="2">
        <v>128.52222829991726</v>
      </c>
    </row>
    <row r="153" spans="1:3" x14ac:dyDescent="0.25">
      <c r="A153" s="2" t="s">
        <v>457</v>
      </c>
      <c r="B153" s="1" t="s">
        <v>149</v>
      </c>
      <c r="C153" s="2">
        <v>112.86579172439565</v>
      </c>
    </row>
    <row r="154" spans="1:3" x14ac:dyDescent="0.25">
      <c r="A154" s="2" t="s">
        <v>458</v>
      </c>
      <c r="B154" s="3" t="s">
        <v>150</v>
      </c>
      <c r="C154" s="4">
        <v>247.22</v>
      </c>
    </row>
    <row r="155" spans="1:3" x14ac:dyDescent="0.25">
      <c r="A155" s="2" t="s">
        <v>459</v>
      </c>
      <c r="B155" s="3" t="s">
        <v>151</v>
      </c>
      <c r="C155" s="4">
        <v>93.724390327705876</v>
      </c>
    </row>
    <row r="156" spans="1:3" x14ac:dyDescent="0.25">
      <c r="A156" s="2" t="s">
        <v>460</v>
      </c>
      <c r="B156" s="3" t="s">
        <v>152</v>
      </c>
      <c r="C156" s="4">
        <v>120.27975702524893</v>
      </c>
    </row>
    <row r="157" spans="1:3" x14ac:dyDescent="0.25">
      <c r="A157" s="2" t="s">
        <v>461</v>
      </c>
      <c r="B157" s="1" t="s">
        <v>153</v>
      </c>
      <c r="C157" s="2">
        <v>73.937023892367392</v>
      </c>
    </row>
    <row r="158" spans="1:3" x14ac:dyDescent="0.25">
      <c r="A158" s="2" t="s">
        <v>462</v>
      </c>
      <c r="B158" s="1" t="s">
        <v>154</v>
      </c>
      <c r="C158" s="2">
        <v>138.75</v>
      </c>
    </row>
    <row r="159" spans="1:3" x14ac:dyDescent="0.25">
      <c r="A159" s="2" t="s">
        <v>463</v>
      </c>
      <c r="B159" s="1" t="s">
        <v>155</v>
      </c>
      <c r="C159" s="2">
        <v>58.874084462436727</v>
      </c>
    </row>
    <row r="160" spans="1:3" x14ac:dyDescent="0.25">
      <c r="A160" s="2" t="s">
        <v>464</v>
      </c>
      <c r="B160" s="3" t="s">
        <v>156</v>
      </c>
      <c r="C160" s="4">
        <v>225.97488901526199</v>
      </c>
    </row>
    <row r="161" spans="1:3" x14ac:dyDescent="0.25">
      <c r="A161" s="2" t="s">
        <v>465</v>
      </c>
      <c r="B161" s="1" t="s">
        <v>157</v>
      </c>
      <c r="C161" s="2">
        <v>47.879590893323112</v>
      </c>
    </row>
    <row r="162" spans="1:3" x14ac:dyDescent="0.25">
      <c r="A162" s="2" t="s">
        <v>466</v>
      </c>
      <c r="B162" s="1" t="s">
        <v>158</v>
      </c>
      <c r="C162" s="2">
        <v>71.369526865902856</v>
      </c>
    </row>
    <row r="163" spans="1:3" x14ac:dyDescent="0.25">
      <c r="A163" s="2" t="s">
        <v>467</v>
      </c>
      <c r="B163" s="1" t="s">
        <v>159</v>
      </c>
      <c r="C163" s="2">
        <v>58.948729388462986</v>
      </c>
    </row>
    <row r="164" spans="1:3" x14ac:dyDescent="0.25">
      <c r="A164" s="2" t="s">
        <v>468</v>
      </c>
      <c r="B164" s="1" t="s">
        <v>160</v>
      </c>
      <c r="C164" s="2">
        <v>81.674025627253428</v>
      </c>
    </row>
    <row r="165" spans="1:3" x14ac:dyDescent="0.25">
      <c r="A165" s="2" t="s">
        <v>469</v>
      </c>
      <c r="B165" s="1" t="s">
        <v>161</v>
      </c>
      <c r="C165" s="2">
        <v>75.627273521618818</v>
      </c>
    </row>
    <row r="166" spans="1:3" x14ac:dyDescent="0.25">
      <c r="A166" s="2" t="s">
        <v>470</v>
      </c>
      <c r="B166" s="1" t="s">
        <v>162</v>
      </c>
      <c r="C166" s="2">
        <v>139.13281647888965</v>
      </c>
    </row>
    <row r="167" spans="1:3" x14ac:dyDescent="0.25">
      <c r="A167" s="2" t="s">
        <v>471</v>
      </c>
      <c r="B167" s="3" t="s">
        <v>163</v>
      </c>
      <c r="C167" s="4">
        <v>112.10406355248408</v>
      </c>
    </row>
    <row r="168" spans="1:3" x14ac:dyDescent="0.25">
      <c r="A168" s="2" t="s">
        <v>472</v>
      </c>
      <c r="B168" s="1" t="s">
        <v>164</v>
      </c>
      <c r="C168" s="2">
        <v>91.238067159637538</v>
      </c>
    </row>
    <row r="169" spans="1:3" x14ac:dyDescent="0.25">
      <c r="A169" s="2" t="s">
        <v>473</v>
      </c>
      <c r="B169" s="1" t="s">
        <v>165</v>
      </c>
      <c r="C169" s="2">
        <v>45.061105970825786</v>
      </c>
    </row>
    <row r="170" spans="1:3" x14ac:dyDescent="0.25">
      <c r="A170" s="2" t="s">
        <v>474</v>
      </c>
      <c r="B170" s="3" t="s">
        <v>166</v>
      </c>
      <c r="C170" s="4">
        <v>543.70892778456505</v>
      </c>
    </row>
    <row r="171" spans="1:3" x14ac:dyDescent="0.25">
      <c r="A171" s="2" t="s">
        <v>476</v>
      </c>
      <c r="B171" s="3" t="s">
        <v>168</v>
      </c>
      <c r="C171" s="4">
        <v>238.73457959924673</v>
      </c>
    </row>
    <row r="172" spans="1:3" x14ac:dyDescent="0.25">
      <c r="A172" s="2" t="s">
        <v>475</v>
      </c>
      <c r="B172" s="3" t="s">
        <v>167</v>
      </c>
      <c r="C172" s="4">
        <v>178.4986617410365</v>
      </c>
    </row>
    <row r="173" spans="1:3" x14ac:dyDescent="0.25">
      <c r="A173" s="2" t="s">
        <v>477</v>
      </c>
      <c r="B173" s="3" t="s">
        <v>169</v>
      </c>
      <c r="C173" s="4">
        <v>275.36808818337101</v>
      </c>
    </row>
    <row r="174" spans="1:3" x14ac:dyDescent="0.25">
      <c r="A174" s="2" t="s">
        <v>478</v>
      </c>
      <c r="B174" s="3" t="s">
        <v>170</v>
      </c>
      <c r="C174" s="4">
        <v>326.41000000000003</v>
      </c>
    </row>
    <row r="175" spans="1:3" x14ac:dyDescent="0.25">
      <c r="A175" s="2" t="s">
        <v>479</v>
      </c>
      <c r="B175" s="1" t="s">
        <v>171</v>
      </c>
      <c r="C175" s="2">
        <v>61.141842483217516</v>
      </c>
    </row>
    <row r="176" spans="1:3" x14ac:dyDescent="0.25">
      <c r="A176" s="2" t="s">
        <v>480</v>
      </c>
      <c r="B176" s="1" t="s">
        <v>172</v>
      </c>
      <c r="C176" s="2">
        <v>44.278395826293973</v>
      </c>
    </row>
    <row r="177" spans="1:3" x14ac:dyDescent="0.25">
      <c r="A177" s="2" t="s">
        <v>481</v>
      </c>
      <c r="B177" s="1" t="s">
        <v>173</v>
      </c>
      <c r="C177" s="2">
        <v>52.794094342876605</v>
      </c>
    </row>
    <row r="178" spans="1:3" x14ac:dyDescent="0.25">
      <c r="A178" s="2" t="s">
        <v>482</v>
      </c>
      <c r="B178" s="3" t="s">
        <v>174</v>
      </c>
      <c r="C178" s="4">
        <v>455.36</v>
      </c>
    </row>
    <row r="179" spans="1:3" x14ac:dyDescent="0.25">
      <c r="A179" s="2" t="s">
        <v>483</v>
      </c>
      <c r="B179" s="3" t="s">
        <v>175</v>
      </c>
      <c r="C179" s="4">
        <v>114.73531110769277</v>
      </c>
    </row>
    <row r="180" spans="1:3" x14ac:dyDescent="0.25">
      <c r="A180" s="2" t="s">
        <v>484</v>
      </c>
      <c r="B180" s="1" t="s">
        <v>176</v>
      </c>
      <c r="C180" s="2">
        <v>536.26</v>
      </c>
    </row>
    <row r="181" spans="1:3" x14ac:dyDescent="0.25">
      <c r="A181" s="2" t="s">
        <v>486</v>
      </c>
      <c r="B181" s="3" t="s">
        <v>178</v>
      </c>
      <c r="C181" s="4">
        <v>154.31841783541552</v>
      </c>
    </row>
    <row r="182" spans="1:3" x14ac:dyDescent="0.25">
      <c r="A182" s="2" t="s">
        <v>485</v>
      </c>
      <c r="B182" s="3" t="s">
        <v>177</v>
      </c>
      <c r="C182" s="4">
        <v>113.54336794642569</v>
      </c>
    </row>
    <row r="183" spans="1:3" x14ac:dyDescent="0.25">
      <c r="A183" s="2" t="s">
        <v>487</v>
      </c>
      <c r="B183" s="1" t="s">
        <v>179</v>
      </c>
      <c r="C183" s="2">
        <v>79.440871940778109</v>
      </c>
    </row>
    <row r="184" spans="1:3" x14ac:dyDescent="0.25">
      <c r="A184" s="9" t="s">
        <v>629</v>
      </c>
      <c r="B184" s="15" t="s">
        <v>626</v>
      </c>
      <c r="C184" s="15">
        <v>813.37</v>
      </c>
    </row>
    <row r="185" spans="1:3" x14ac:dyDescent="0.25">
      <c r="A185" s="2" t="s">
        <v>488</v>
      </c>
      <c r="B185" s="1" t="s">
        <v>180</v>
      </c>
      <c r="C185" s="2">
        <v>89.834985901179593</v>
      </c>
    </row>
    <row r="186" spans="1:3" x14ac:dyDescent="0.25">
      <c r="A186" s="2" t="s">
        <v>489</v>
      </c>
      <c r="B186" s="3" t="s">
        <v>181</v>
      </c>
      <c r="C186" s="4">
        <v>113.72402352016715</v>
      </c>
    </row>
    <row r="187" spans="1:3" x14ac:dyDescent="0.25">
      <c r="A187" s="2" t="s">
        <v>490</v>
      </c>
      <c r="B187" s="3" t="s">
        <v>181</v>
      </c>
      <c r="C187" s="4">
        <v>158.65851155197311</v>
      </c>
    </row>
    <row r="188" spans="1:3" x14ac:dyDescent="0.25">
      <c r="A188" s="2" t="s">
        <v>491</v>
      </c>
      <c r="B188" s="1" t="s">
        <v>182</v>
      </c>
      <c r="C188" s="2">
        <v>60.920497008769246</v>
      </c>
    </row>
    <row r="189" spans="1:3" x14ac:dyDescent="0.25">
      <c r="A189" s="2" t="s">
        <v>492</v>
      </c>
      <c r="B189" s="3" t="s">
        <v>183</v>
      </c>
      <c r="C189" s="4">
        <v>21.616854987400728</v>
      </c>
    </row>
    <row r="190" spans="1:3" x14ac:dyDescent="0.25">
      <c r="A190" s="2" t="s">
        <v>493</v>
      </c>
      <c r="B190" s="3" t="s">
        <v>184</v>
      </c>
      <c r="C190" s="4">
        <v>163.96193722855375</v>
      </c>
    </row>
    <row r="191" spans="1:3" x14ac:dyDescent="0.25">
      <c r="A191" s="2" t="s">
        <v>494</v>
      </c>
      <c r="B191" s="1" t="s">
        <v>185</v>
      </c>
      <c r="C191" s="2">
        <v>85.43005806388129</v>
      </c>
    </row>
    <row r="192" spans="1:3" x14ac:dyDescent="0.25">
      <c r="A192" s="2" t="s">
        <v>495</v>
      </c>
      <c r="B192" s="3" t="s">
        <v>186</v>
      </c>
      <c r="C192" s="4">
        <v>118.76471627971063</v>
      </c>
    </row>
    <row r="193" spans="1:3" x14ac:dyDescent="0.25">
      <c r="A193" s="2" t="s">
        <v>496</v>
      </c>
      <c r="B193" s="1" t="s">
        <v>187</v>
      </c>
      <c r="C193" s="2">
        <v>92.769898448617766</v>
      </c>
    </row>
    <row r="194" spans="1:3" x14ac:dyDescent="0.25">
      <c r="A194" s="2" t="s">
        <v>497</v>
      </c>
      <c r="B194" s="1" t="s">
        <v>188</v>
      </c>
      <c r="C194" s="2">
        <v>68.858070070059611</v>
      </c>
    </row>
    <row r="195" spans="1:3" x14ac:dyDescent="0.25">
      <c r="A195" s="2" t="s">
        <v>498</v>
      </c>
      <c r="B195" s="1" t="s">
        <v>189</v>
      </c>
      <c r="C195" s="2">
        <v>134.79117952357979</v>
      </c>
    </row>
    <row r="196" spans="1:3" x14ac:dyDescent="0.25">
      <c r="A196" s="2" t="s">
        <v>499</v>
      </c>
      <c r="B196" s="1" t="s">
        <v>190</v>
      </c>
      <c r="C196" s="2">
        <v>93.461045356301199</v>
      </c>
    </row>
    <row r="197" spans="1:3" x14ac:dyDescent="0.25">
      <c r="A197" s="2" t="s">
        <v>500</v>
      </c>
      <c r="B197" s="3" t="s">
        <v>191</v>
      </c>
      <c r="C197" s="4">
        <v>377.40750942331209</v>
      </c>
    </row>
    <row r="198" spans="1:3" x14ac:dyDescent="0.25">
      <c r="A198" s="2" t="s">
        <v>501</v>
      </c>
      <c r="B198" s="3" t="s">
        <v>192</v>
      </c>
      <c r="C198" s="4">
        <v>121.13003327359077</v>
      </c>
    </row>
    <row r="199" spans="1:3" x14ac:dyDescent="0.25">
      <c r="A199" s="2" t="s">
        <v>502</v>
      </c>
      <c r="B199" s="1" t="s">
        <v>192</v>
      </c>
      <c r="C199" s="2">
        <v>145.10211590175606</v>
      </c>
    </row>
    <row r="200" spans="1:3" x14ac:dyDescent="0.25">
      <c r="A200" s="2" t="s">
        <v>503</v>
      </c>
      <c r="B200" s="1" t="s">
        <v>193</v>
      </c>
      <c r="C200" s="2">
        <v>63.297094873384786</v>
      </c>
    </row>
    <row r="201" spans="1:3" x14ac:dyDescent="0.25">
      <c r="A201" s="2" t="s">
        <v>504</v>
      </c>
      <c r="B201" s="1" t="s">
        <v>194</v>
      </c>
      <c r="C201" s="2">
        <v>95.554687396915639</v>
      </c>
    </row>
    <row r="202" spans="1:3" x14ac:dyDescent="0.25">
      <c r="A202" s="2" t="s">
        <v>505</v>
      </c>
      <c r="B202" s="1" t="s">
        <v>195</v>
      </c>
      <c r="C202" s="2">
        <v>142.30000000000001</v>
      </c>
    </row>
    <row r="203" spans="1:3" x14ac:dyDescent="0.25">
      <c r="A203" s="2" t="s">
        <v>506</v>
      </c>
      <c r="B203" s="1" t="s">
        <v>196</v>
      </c>
      <c r="C203" s="2">
        <v>97.167633698104268</v>
      </c>
    </row>
    <row r="204" spans="1:3" x14ac:dyDescent="0.25">
      <c r="A204" s="2" t="s">
        <v>507</v>
      </c>
      <c r="B204" s="3" t="s">
        <v>197</v>
      </c>
      <c r="C204" s="4">
        <v>220.03</v>
      </c>
    </row>
    <row r="205" spans="1:3" x14ac:dyDescent="0.25">
      <c r="A205" s="2" t="s">
        <v>508</v>
      </c>
      <c r="B205" s="1" t="s">
        <v>198</v>
      </c>
      <c r="C205" s="2">
        <v>129.35397115396816</v>
      </c>
    </row>
    <row r="206" spans="1:3" x14ac:dyDescent="0.25">
      <c r="A206" s="2" t="s">
        <v>510</v>
      </c>
      <c r="B206" s="1" t="s">
        <v>200</v>
      </c>
      <c r="C206" s="2">
        <v>168.12267887477006</v>
      </c>
    </row>
    <row r="207" spans="1:3" x14ac:dyDescent="0.25">
      <c r="A207" s="2" t="s">
        <v>509</v>
      </c>
      <c r="B207" s="1" t="s">
        <v>199</v>
      </c>
      <c r="C207" s="2">
        <v>94.023669224053236</v>
      </c>
    </row>
    <row r="208" spans="1:3" x14ac:dyDescent="0.25">
      <c r="A208" s="9" t="s">
        <v>630</v>
      </c>
      <c r="B208" s="15" t="s">
        <v>627</v>
      </c>
      <c r="C208" s="15">
        <v>1179.57</v>
      </c>
    </row>
    <row r="209" spans="1:3" x14ac:dyDescent="0.25">
      <c r="A209" s="2" t="s">
        <v>511</v>
      </c>
      <c r="B209" s="1" t="s">
        <v>201</v>
      </c>
      <c r="C209" s="2">
        <v>157.86089172147581</v>
      </c>
    </row>
    <row r="210" spans="1:3" x14ac:dyDescent="0.25">
      <c r="A210" s="2" t="s">
        <v>512</v>
      </c>
      <c r="B210" s="1" t="s">
        <v>202</v>
      </c>
      <c r="C210" s="2">
        <v>54.993121218786179</v>
      </c>
    </row>
    <row r="211" spans="1:3" x14ac:dyDescent="0.25">
      <c r="A211" s="2" t="s">
        <v>513</v>
      </c>
      <c r="B211" s="1" t="s">
        <v>202</v>
      </c>
      <c r="C211" s="2">
        <v>318.11533557738653</v>
      </c>
    </row>
    <row r="212" spans="1:3" x14ac:dyDescent="0.25">
      <c r="A212" s="2" t="s">
        <v>514</v>
      </c>
      <c r="B212" s="1" t="s">
        <v>203</v>
      </c>
      <c r="C212" s="2">
        <v>114.99789073780771</v>
      </c>
    </row>
    <row r="213" spans="1:3" x14ac:dyDescent="0.25">
      <c r="A213" s="2" t="s">
        <v>515</v>
      </c>
      <c r="B213" s="3" t="s">
        <v>204</v>
      </c>
      <c r="C213" s="4">
        <v>200.74</v>
      </c>
    </row>
    <row r="214" spans="1:3" x14ac:dyDescent="0.25">
      <c r="A214" s="2" t="s">
        <v>516</v>
      </c>
      <c r="B214" s="3" t="s">
        <v>205</v>
      </c>
      <c r="C214" s="4">
        <v>213.40726184720575</v>
      </c>
    </row>
    <row r="215" spans="1:3" x14ac:dyDescent="0.25">
      <c r="A215" s="2" t="s">
        <v>517</v>
      </c>
      <c r="B215" s="1" t="s">
        <v>206</v>
      </c>
      <c r="C215" s="2">
        <v>92.530372238023759</v>
      </c>
    </row>
    <row r="216" spans="1:3" x14ac:dyDescent="0.25">
      <c r="A216" s="2" t="s">
        <v>518</v>
      </c>
      <c r="B216" s="1" t="s">
        <v>207</v>
      </c>
      <c r="C216" s="2">
        <v>93.578799621572728</v>
      </c>
    </row>
    <row r="217" spans="1:3" x14ac:dyDescent="0.25">
      <c r="A217" s="2" t="s">
        <v>519</v>
      </c>
      <c r="B217" s="1" t="s">
        <v>208</v>
      </c>
      <c r="C217" s="2">
        <v>119.79570438401723</v>
      </c>
    </row>
    <row r="218" spans="1:3" x14ac:dyDescent="0.25">
      <c r="A218" s="2" t="s">
        <v>520</v>
      </c>
      <c r="B218" s="1" t="s">
        <v>209</v>
      </c>
      <c r="C218" s="2">
        <v>64.849999999999994</v>
      </c>
    </row>
    <row r="219" spans="1:3" x14ac:dyDescent="0.25">
      <c r="A219" s="2" t="s">
        <v>521</v>
      </c>
      <c r="B219" s="1" t="s">
        <v>210</v>
      </c>
      <c r="C219" s="2">
        <v>55.784577374212653</v>
      </c>
    </row>
    <row r="220" spans="1:3" x14ac:dyDescent="0.25">
      <c r="A220" s="2" t="s">
        <v>522</v>
      </c>
      <c r="B220" s="1" t="s">
        <v>211</v>
      </c>
      <c r="C220" s="2">
        <v>77.162366913258111</v>
      </c>
    </row>
    <row r="221" spans="1:3" x14ac:dyDescent="0.25">
      <c r="A221" s="2" t="s">
        <v>523</v>
      </c>
      <c r="B221" s="1" t="s">
        <v>212</v>
      </c>
      <c r="C221" s="2">
        <v>107.30187577673458</v>
      </c>
    </row>
    <row r="222" spans="1:3" x14ac:dyDescent="0.25">
      <c r="A222" s="2" t="s">
        <v>524</v>
      </c>
      <c r="B222" s="1" t="s">
        <v>213</v>
      </c>
      <c r="C222" s="2">
        <v>69.252225904652803</v>
      </c>
    </row>
    <row r="223" spans="1:3" x14ac:dyDescent="0.25">
      <c r="A223" s="2" t="s">
        <v>525</v>
      </c>
      <c r="B223" s="1" t="s">
        <v>214</v>
      </c>
      <c r="C223" s="2">
        <v>114.16121861424237</v>
      </c>
    </row>
    <row r="224" spans="1:3" x14ac:dyDescent="0.25">
      <c r="A224" s="2" t="s">
        <v>526</v>
      </c>
      <c r="B224" s="1" t="s">
        <v>215</v>
      </c>
      <c r="C224" s="2">
        <v>64.968830651380188</v>
      </c>
    </row>
    <row r="225" spans="1:3" x14ac:dyDescent="0.25">
      <c r="A225" s="2" t="s">
        <v>527</v>
      </c>
      <c r="B225" s="1" t="s">
        <v>216</v>
      </c>
      <c r="C225" s="2">
        <v>89.708863892823544</v>
      </c>
    </row>
    <row r="226" spans="1:3" x14ac:dyDescent="0.25">
      <c r="A226" s="2" t="s">
        <v>528</v>
      </c>
      <c r="B226" s="1" t="s">
        <v>217</v>
      </c>
      <c r="C226" s="2">
        <v>83.574432992940189</v>
      </c>
    </row>
    <row r="227" spans="1:3" x14ac:dyDescent="0.25">
      <c r="A227" s="2" t="s">
        <v>529</v>
      </c>
      <c r="B227" s="1" t="s">
        <v>218</v>
      </c>
      <c r="C227" s="2">
        <v>127.69330074507312</v>
      </c>
    </row>
    <row r="228" spans="1:3" x14ac:dyDescent="0.25">
      <c r="A228" s="2" t="s">
        <v>530</v>
      </c>
      <c r="B228" s="1" t="s">
        <v>219</v>
      </c>
      <c r="C228" s="2">
        <v>77.340162243290251</v>
      </c>
    </row>
    <row r="229" spans="1:3" x14ac:dyDescent="0.25">
      <c r="A229" s="2" t="s">
        <v>531</v>
      </c>
      <c r="B229" s="1" t="s">
        <v>220</v>
      </c>
      <c r="C229" s="2">
        <v>155.53</v>
      </c>
    </row>
    <row r="230" spans="1:3" x14ac:dyDescent="0.25">
      <c r="A230" s="2" t="s">
        <v>532</v>
      </c>
      <c r="B230" s="1" t="s">
        <v>221</v>
      </c>
      <c r="C230" s="2">
        <v>59.312027204829853</v>
      </c>
    </row>
    <row r="231" spans="1:3" x14ac:dyDescent="0.25">
      <c r="A231" s="2" t="s">
        <v>534</v>
      </c>
      <c r="B231" s="3" t="s">
        <v>223</v>
      </c>
      <c r="C231" s="4">
        <v>382.3162063801729</v>
      </c>
    </row>
    <row r="232" spans="1:3" x14ac:dyDescent="0.25">
      <c r="A232" s="2" t="s">
        <v>533</v>
      </c>
      <c r="B232" s="3" t="s">
        <v>222</v>
      </c>
      <c r="C232" s="4">
        <v>323.60601637999463</v>
      </c>
    </row>
    <row r="233" spans="1:3" x14ac:dyDescent="0.25">
      <c r="A233" s="2" t="s">
        <v>535</v>
      </c>
      <c r="B233" s="1" t="s">
        <v>224</v>
      </c>
      <c r="C233" s="2">
        <v>87.046779972843808</v>
      </c>
    </row>
    <row r="234" spans="1:3" x14ac:dyDescent="0.25">
      <c r="A234" s="2" t="s">
        <v>536</v>
      </c>
      <c r="B234" s="1" t="s">
        <v>225</v>
      </c>
      <c r="C234" s="2">
        <v>111.15779357433746</v>
      </c>
    </row>
    <row r="235" spans="1:3" x14ac:dyDescent="0.25">
      <c r="A235" s="2" t="s">
        <v>537</v>
      </c>
      <c r="B235" s="1" t="s">
        <v>226</v>
      </c>
      <c r="C235" s="2">
        <v>90.716619806400402</v>
      </c>
    </row>
    <row r="236" spans="1:3" x14ac:dyDescent="0.25">
      <c r="A236" s="2" t="s">
        <v>538</v>
      </c>
      <c r="B236" s="3" t="s">
        <v>227</v>
      </c>
      <c r="C236" s="4">
        <v>182.14593926715048</v>
      </c>
    </row>
    <row r="237" spans="1:3" x14ac:dyDescent="0.25">
      <c r="A237" s="2" t="s">
        <v>539</v>
      </c>
      <c r="B237" s="1" t="s">
        <v>227</v>
      </c>
      <c r="C237" s="2">
        <v>168.87877665943054</v>
      </c>
    </row>
    <row r="238" spans="1:3" x14ac:dyDescent="0.25">
      <c r="A238" s="2" t="s">
        <v>540</v>
      </c>
      <c r="B238" s="1" t="s">
        <v>228</v>
      </c>
      <c r="C238" s="2">
        <v>175.67</v>
      </c>
    </row>
    <row r="239" spans="1:3" x14ac:dyDescent="0.25">
      <c r="A239" s="2" t="s">
        <v>541</v>
      </c>
      <c r="B239" s="1" t="s">
        <v>229</v>
      </c>
      <c r="C239" s="2">
        <v>170.62933356662012</v>
      </c>
    </row>
    <row r="240" spans="1:3" x14ac:dyDescent="0.25">
      <c r="A240" s="2" t="s">
        <v>542</v>
      </c>
      <c r="B240" s="1" t="s">
        <v>230</v>
      </c>
      <c r="C240" s="2">
        <v>84.211887452830197</v>
      </c>
    </row>
    <row r="241" spans="1:3" x14ac:dyDescent="0.25">
      <c r="A241" s="2" t="s">
        <v>543</v>
      </c>
      <c r="B241" s="1" t="s">
        <v>231</v>
      </c>
      <c r="C241" s="2">
        <v>98.464121873175657</v>
      </c>
    </row>
    <row r="242" spans="1:3" x14ac:dyDescent="0.25">
      <c r="A242" s="2" t="s">
        <v>544</v>
      </c>
      <c r="B242" s="1" t="s">
        <v>232</v>
      </c>
      <c r="C242" s="2">
        <v>79.796453853586385</v>
      </c>
    </row>
    <row r="243" spans="1:3" x14ac:dyDescent="0.25">
      <c r="A243" s="2" t="s">
        <v>545</v>
      </c>
      <c r="B243" s="3" t="s">
        <v>233</v>
      </c>
      <c r="C243" s="4">
        <v>98.594159826022263</v>
      </c>
    </row>
    <row r="244" spans="1:3" x14ac:dyDescent="0.25">
      <c r="A244" s="2" t="s">
        <v>547</v>
      </c>
      <c r="B244" s="3" t="s">
        <v>235</v>
      </c>
      <c r="C244" s="4">
        <v>185.24307190843297</v>
      </c>
    </row>
    <row r="245" spans="1:3" x14ac:dyDescent="0.25">
      <c r="A245" s="2" t="s">
        <v>546</v>
      </c>
      <c r="B245" s="3" t="s">
        <v>234</v>
      </c>
      <c r="C245" s="4">
        <v>315.13321838029879</v>
      </c>
    </row>
    <row r="246" spans="1:3" x14ac:dyDescent="0.25">
      <c r="A246" s="2" t="s">
        <v>548</v>
      </c>
      <c r="B246" s="1" t="s">
        <v>236</v>
      </c>
      <c r="C246" s="2">
        <v>88.813394520259124</v>
      </c>
    </row>
    <row r="247" spans="1:3" x14ac:dyDescent="0.25">
      <c r="A247" s="2" t="s">
        <v>550</v>
      </c>
      <c r="B247" s="3" t="s">
        <v>238</v>
      </c>
      <c r="C247" s="4">
        <v>109.39486877536891</v>
      </c>
    </row>
    <row r="248" spans="1:3" x14ac:dyDescent="0.25">
      <c r="A248" s="2" t="s">
        <v>549</v>
      </c>
      <c r="B248" s="3" t="s">
        <v>237</v>
      </c>
      <c r="C248" s="4">
        <v>168.63487450935395</v>
      </c>
    </row>
    <row r="249" spans="1:3" x14ac:dyDescent="0.25">
      <c r="A249" s="2" t="s">
        <v>551</v>
      </c>
      <c r="B249" s="1" t="s">
        <v>239</v>
      </c>
      <c r="C249" s="2">
        <v>74.638489449014401</v>
      </c>
    </row>
    <row r="250" spans="1:3" x14ac:dyDescent="0.25">
      <c r="A250" s="2" t="s">
        <v>552</v>
      </c>
      <c r="B250" s="1" t="s">
        <v>240</v>
      </c>
      <c r="C250" s="2">
        <v>93.915310567285601</v>
      </c>
    </row>
    <row r="251" spans="1:3" x14ac:dyDescent="0.25">
      <c r="A251" s="2" t="s">
        <v>553</v>
      </c>
      <c r="B251" s="1" t="s">
        <v>241</v>
      </c>
      <c r="C251" s="2">
        <v>149.36073573884161</v>
      </c>
    </row>
    <row r="252" spans="1:3" x14ac:dyDescent="0.25">
      <c r="A252" s="2" t="s">
        <v>554</v>
      </c>
      <c r="B252" s="3" t="s">
        <v>242</v>
      </c>
      <c r="C252" s="4">
        <v>99.601766843377561</v>
      </c>
    </row>
    <row r="253" spans="1:3" x14ac:dyDescent="0.25">
      <c r="A253" s="2" t="s">
        <v>555</v>
      </c>
      <c r="B253" s="1" t="s">
        <v>243</v>
      </c>
      <c r="C253" s="2">
        <v>188.85541919786328</v>
      </c>
    </row>
    <row r="254" spans="1:3" x14ac:dyDescent="0.25">
      <c r="A254" s="2" t="s">
        <v>556</v>
      </c>
      <c r="B254" s="1" t="s">
        <v>244</v>
      </c>
      <c r="C254" s="2">
        <v>106.97532539485131</v>
      </c>
    </row>
    <row r="255" spans="1:3" x14ac:dyDescent="0.25">
      <c r="A255" s="2" t="s">
        <v>557</v>
      </c>
      <c r="B255" s="1" t="s">
        <v>245</v>
      </c>
      <c r="C255" s="2">
        <v>107.93957376244103</v>
      </c>
    </row>
    <row r="256" spans="1:3" x14ac:dyDescent="0.25">
      <c r="A256" s="2" t="s">
        <v>558</v>
      </c>
      <c r="B256" s="3" t="s">
        <v>246</v>
      </c>
      <c r="C256" s="4">
        <v>101.29473175199962</v>
      </c>
    </row>
    <row r="257" spans="1:3" x14ac:dyDescent="0.25">
      <c r="A257" s="2" t="s">
        <v>559</v>
      </c>
      <c r="B257" s="1" t="s">
        <v>247</v>
      </c>
      <c r="C257" s="2">
        <v>162.60470629415497</v>
      </c>
    </row>
    <row r="258" spans="1:3" x14ac:dyDescent="0.25">
      <c r="A258" s="2" t="s">
        <v>560</v>
      </c>
      <c r="B258" s="1" t="s">
        <v>248</v>
      </c>
      <c r="C258" s="2">
        <v>71.056950186130848</v>
      </c>
    </row>
    <row r="259" spans="1:3" x14ac:dyDescent="0.25">
      <c r="A259" s="2" t="s">
        <v>561</v>
      </c>
      <c r="B259" s="1" t="s">
        <v>249</v>
      </c>
      <c r="C259" s="2">
        <v>67.653984138234762</v>
      </c>
    </row>
    <row r="260" spans="1:3" x14ac:dyDescent="0.25">
      <c r="A260" s="2" t="s">
        <v>562</v>
      </c>
      <c r="B260" s="1" t="s">
        <v>250</v>
      </c>
      <c r="C260" s="2">
        <v>69.09174983151334</v>
      </c>
    </row>
    <row r="261" spans="1:3" x14ac:dyDescent="0.25">
      <c r="A261" s="2" t="s">
        <v>563</v>
      </c>
      <c r="B261" s="1" t="s">
        <v>251</v>
      </c>
      <c r="C261" s="2">
        <v>51.989606483153111</v>
      </c>
    </row>
    <row r="262" spans="1:3" x14ac:dyDescent="0.25">
      <c r="A262" s="2" t="s">
        <v>564</v>
      </c>
      <c r="B262" s="1" t="s">
        <v>252</v>
      </c>
      <c r="C262" s="2">
        <v>81.455678387890373</v>
      </c>
    </row>
    <row r="263" spans="1:3" x14ac:dyDescent="0.25">
      <c r="A263" s="2" t="s">
        <v>565</v>
      </c>
      <c r="B263" s="1" t="s">
        <v>253</v>
      </c>
      <c r="C263" s="2">
        <v>217.43746958784646</v>
      </c>
    </row>
    <row r="264" spans="1:3" x14ac:dyDescent="0.25">
      <c r="A264" s="2" t="s">
        <v>566</v>
      </c>
      <c r="B264" s="1" t="s">
        <v>254</v>
      </c>
      <c r="C264" s="2">
        <v>96.2469817487749</v>
      </c>
    </row>
    <row r="265" spans="1:3" x14ac:dyDescent="0.25">
      <c r="A265" s="2" t="s">
        <v>567</v>
      </c>
      <c r="B265" s="1" t="s">
        <v>255</v>
      </c>
      <c r="C265" s="2">
        <v>114.51209635521427</v>
      </c>
    </row>
    <row r="266" spans="1:3" x14ac:dyDescent="0.25">
      <c r="A266" s="2" t="s">
        <v>568</v>
      </c>
      <c r="B266" s="3" t="s">
        <v>256</v>
      </c>
      <c r="C266" s="4">
        <v>71.640656262806516</v>
      </c>
    </row>
    <row r="267" spans="1:3" x14ac:dyDescent="0.25">
      <c r="A267" s="2" t="s">
        <v>569</v>
      </c>
      <c r="B267" s="1" t="s">
        <v>257</v>
      </c>
      <c r="C267" s="2">
        <v>79.451816719983185</v>
      </c>
    </row>
    <row r="268" spans="1:3" x14ac:dyDescent="0.25">
      <c r="A268" s="2" t="s">
        <v>570</v>
      </c>
      <c r="B268" s="1" t="s">
        <v>258</v>
      </c>
      <c r="C268" s="2">
        <v>87.409595586388065</v>
      </c>
    </row>
    <row r="269" spans="1:3" x14ac:dyDescent="0.25">
      <c r="A269" s="2" t="s">
        <v>571</v>
      </c>
      <c r="B269" s="1" t="s">
        <v>259</v>
      </c>
      <c r="C269" s="2">
        <v>76.944849104378335</v>
      </c>
    </row>
    <row r="270" spans="1:3" x14ac:dyDescent="0.25">
      <c r="A270" s="2" t="s">
        <v>572</v>
      </c>
      <c r="B270" s="1" t="s">
        <v>260</v>
      </c>
      <c r="C270" s="2">
        <v>70.521980278655747</v>
      </c>
    </row>
    <row r="271" spans="1:3" x14ac:dyDescent="0.25">
      <c r="A271" s="2" t="s">
        <v>573</v>
      </c>
      <c r="B271" s="1" t="s">
        <v>261</v>
      </c>
      <c r="C271" s="2">
        <v>237.77287534691988</v>
      </c>
    </row>
    <row r="272" spans="1:3" x14ac:dyDescent="0.25">
      <c r="A272" s="2" t="s">
        <v>574</v>
      </c>
      <c r="B272" s="1" t="s">
        <v>262</v>
      </c>
      <c r="C272" s="2">
        <v>29.268911685748666</v>
      </c>
    </row>
    <row r="273" spans="1:3" x14ac:dyDescent="0.25">
      <c r="A273" s="2" t="s">
        <v>575</v>
      </c>
      <c r="B273" s="3" t="s">
        <v>263</v>
      </c>
      <c r="C273" s="4">
        <v>216.36</v>
      </c>
    </row>
    <row r="274" spans="1:3" x14ac:dyDescent="0.25">
      <c r="A274" s="2" t="s">
        <v>576</v>
      </c>
      <c r="B274" s="3" t="s">
        <v>264</v>
      </c>
      <c r="C274" s="4">
        <v>88.112958680273351</v>
      </c>
    </row>
    <row r="275" spans="1:3" x14ac:dyDescent="0.25">
      <c r="A275" s="2" t="s">
        <v>577</v>
      </c>
      <c r="B275" s="1" t="s">
        <v>265</v>
      </c>
      <c r="C275" s="2">
        <v>71.071947562797732</v>
      </c>
    </row>
    <row r="276" spans="1:3" x14ac:dyDescent="0.25">
      <c r="A276" s="2" t="s">
        <v>578</v>
      </c>
      <c r="B276" s="1" t="s">
        <v>266</v>
      </c>
      <c r="C276" s="2">
        <v>178.92</v>
      </c>
    </row>
    <row r="277" spans="1:3" x14ac:dyDescent="0.25">
      <c r="A277" s="2" t="s">
        <v>579</v>
      </c>
      <c r="B277" s="1" t="s">
        <v>267</v>
      </c>
      <c r="C277" s="2">
        <v>79.604909274400569</v>
      </c>
    </row>
    <row r="278" spans="1:3" x14ac:dyDescent="0.25">
      <c r="A278" s="2" t="s">
        <v>580</v>
      </c>
      <c r="B278" s="3" t="s">
        <v>268</v>
      </c>
      <c r="C278" s="4">
        <v>164.54786936625405</v>
      </c>
    </row>
    <row r="279" spans="1:3" x14ac:dyDescent="0.25">
      <c r="A279" s="2" t="s">
        <v>581</v>
      </c>
      <c r="B279" s="3" t="s">
        <v>269</v>
      </c>
      <c r="C279" s="4">
        <v>215.26</v>
      </c>
    </row>
    <row r="280" spans="1:3" x14ac:dyDescent="0.25">
      <c r="A280" s="2" t="s">
        <v>582</v>
      </c>
      <c r="B280" s="1" t="s">
        <v>270</v>
      </c>
      <c r="C280" s="2">
        <v>119.71759902039922</v>
      </c>
    </row>
    <row r="281" spans="1:3" x14ac:dyDescent="0.25">
      <c r="A281" s="2" t="s">
        <v>583</v>
      </c>
      <c r="B281" s="1" t="s">
        <v>271</v>
      </c>
      <c r="C281" s="2">
        <v>127.31439318154341</v>
      </c>
    </row>
    <row r="282" spans="1:3" x14ac:dyDescent="0.25">
      <c r="A282" s="2" t="s">
        <v>584</v>
      </c>
      <c r="B282" s="3" t="s">
        <v>272</v>
      </c>
      <c r="C282" s="4">
        <v>185.81</v>
      </c>
    </row>
    <row r="283" spans="1:3" x14ac:dyDescent="0.25">
      <c r="A283" s="9" t="s">
        <v>628</v>
      </c>
      <c r="B283" s="15" t="s">
        <v>625</v>
      </c>
      <c r="C283" s="15">
        <v>7685.11</v>
      </c>
    </row>
    <row r="284" spans="1:3" x14ac:dyDescent="0.25">
      <c r="A284" s="2" t="s">
        <v>585</v>
      </c>
      <c r="B284" s="1" t="s">
        <v>273</v>
      </c>
      <c r="C284" s="2">
        <v>67.887996318238748</v>
      </c>
    </row>
    <row r="285" spans="1:3" x14ac:dyDescent="0.25">
      <c r="A285" s="2" t="s">
        <v>586</v>
      </c>
      <c r="B285" s="3" t="s">
        <v>274</v>
      </c>
      <c r="C285" s="4">
        <v>171.20322636832765</v>
      </c>
    </row>
    <row r="286" spans="1:3" x14ac:dyDescent="0.25">
      <c r="A286" s="2" t="s">
        <v>587</v>
      </c>
      <c r="B286" s="3" t="s">
        <v>275</v>
      </c>
      <c r="C286" s="4">
        <v>133.53035589384405</v>
      </c>
    </row>
    <row r="287" spans="1:3" x14ac:dyDescent="0.25">
      <c r="A287" s="2" t="s">
        <v>588</v>
      </c>
      <c r="B287" s="1" t="s">
        <v>276</v>
      </c>
      <c r="C287" s="2">
        <v>141.24875290864153</v>
      </c>
    </row>
    <row r="288" spans="1:3" x14ac:dyDescent="0.25">
      <c r="A288" s="2" t="s">
        <v>589</v>
      </c>
      <c r="B288" s="3" t="s">
        <v>277</v>
      </c>
      <c r="C288" s="4">
        <v>139.30873498508006</v>
      </c>
    </row>
    <row r="289" spans="1:4" x14ac:dyDescent="0.25">
      <c r="A289" s="2" t="s">
        <v>590</v>
      </c>
      <c r="B289" s="1" t="s">
        <v>278</v>
      </c>
      <c r="C289" s="2">
        <v>93.556066011858448</v>
      </c>
    </row>
    <row r="290" spans="1:4" x14ac:dyDescent="0.25">
      <c r="A290" s="2" t="s">
        <v>591</v>
      </c>
      <c r="B290" s="1" t="s">
        <v>279</v>
      </c>
      <c r="C290" s="2">
        <v>191.58356406393688</v>
      </c>
    </row>
    <row r="291" spans="1:4" x14ac:dyDescent="0.25">
      <c r="A291" s="2" t="s">
        <v>592</v>
      </c>
      <c r="B291" s="1" t="s">
        <v>280</v>
      </c>
      <c r="C291" s="2">
        <v>63.576821454329703</v>
      </c>
    </row>
    <row r="292" spans="1:4" x14ac:dyDescent="0.25">
      <c r="A292" s="2" t="s">
        <v>593</v>
      </c>
      <c r="B292" s="1" t="s">
        <v>281</v>
      </c>
      <c r="C292" s="2">
        <v>68.82923741008031</v>
      </c>
    </row>
    <row r="293" spans="1:4" x14ac:dyDescent="0.25">
      <c r="A293" s="2" t="s">
        <v>594</v>
      </c>
      <c r="B293" s="1" t="s">
        <v>282</v>
      </c>
      <c r="C293" s="2">
        <v>78.313488804194606</v>
      </c>
    </row>
    <row r="294" spans="1:4" x14ac:dyDescent="0.25">
      <c r="A294" s="2" t="s">
        <v>595</v>
      </c>
      <c r="B294" s="3" t="s">
        <v>283</v>
      </c>
      <c r="C294" s="4">
        <v>189.71778115955098</v>
      </c>
    </row>
    <row r="295" spans="1:4" x14ac:dyDescent="0.25">
      <c r="A295" s="2" t="s">
        <v>596</v>
      </c>
      <c r="B295" s="1" t="s">
        <v>284</v>
      </c>
      <c r="C295" s="2">
        <v>113.45733918755994</v>
      </c>
    </row>
    <row r="296" spans="1:4" x14ac:dyDescent="0.25">
      <c r="A296" s="2" t="s">
        <v>597</v>
      </c>
      <c r="B296" s="1" t="s">
        <v>285</v>
      </c>
      <c r="C296" s="2">
        <v>274.2754644539063</v>
      </c>
    </row>
    <row r="297" spans="1:4" x14ac:dyDescent="0.25">
      <c r="A297" s="2" t="s">
        <v>598</v>
      </c>
      <c r="B297" s="1" t="s">
        <v>286</v>
      </c>
      <c r="C297" s="2">
        <v>63.474988862452363</v>
      </c>
    </row>
    <row r="298" spans="1:4" x14ac:dyDescent="0.25">
      <c r="A298" s="2" t="s">
        <v>599</v>
      </c>
      <c r="B298" s="3" t="s">
        <v>287</v>
      </c>
      <c r="C298" s="4">
        <v>121.42810211580255</v>
      </c>
    </row>
    <row r="299" spans="1:4" x14ac:dyDescent="0.25">
      <c r="A299" s="2" t="s">
        <v>600</v>
      </c>
      <c r="B299" s="3" t="s">
        <v>288</v>
      </c>
      <c r="C299" s="4">
        <v>359.2</v>
      </c>
    </row>
    <row r="300" spans="1:4" x14ac:dyDescent="0.25">
      <c r="A300" s="2" t="s">
        <v>601</v>
      </c>
      <c r="B300" s="3" t="s">
        <v>289</v>
      </c>
      <c r="C300" s="4">
        <v>364.18</v>
      </c>
    </row>
    <row r="301" spans="1:4" x14ac:dyDescent="0.25">
      <c r="A301" s="2" t="s">
        <v>602</v>
      </c>
      <c r="B301" s="1" t="s">
        <v>290</v>
      </c>
      <c r="C301" s="2">
        <v>227.52</v>
      </c>
    </row>
    <row r="302" spans="1:4" x14ac:dyDescent="0.25">
      <c r="A302" s="2" t="s">
        <v>603</v>
      </c>
      <c r="B302" s="1" t="s">
        <v>291</v>
      </c>
      <c r="C302" s="2">
        <v>73.099999999999994</v>
      </c>
    </row>
    <row r="303" spans="1:4" x14ac:dyDescent="0.25">
      <c r="A303" s="2" t="s">
        <v>604</v>
      </c>
      <c r="B303" s="1" t="s">
        <v>292</v>
      </c>
      <c r="C303" s="2">
        <v>82.270808375913518</v>
      </c>
      <c r="D303" s="13"/>
    </row>
    <row r="304" spans="1:4" x14ac:dyDescent="0.25">
      <c r="A304" s="2" t="s">
        <v>605</v>
      </c>
      <c r="B304" s="3" t="s">
        <v>293</v>
      </c>
      <c r="C304" s="4">
        <v>111.12</v>
      </c>
      <c r="D304" s="13"/>
    </row>
    <row r="305" spans="1:4" x14ac:dyDescent="0.25">
      <c r="A305" s="2" t="s">
        <v>606</v>
      </c>
      <c r="B305" s="3" t="s">
        <v>294</v>
      </c>
      <c r="C305" s="4">
        <v>145.45586115591368</v>
      </c>
      <c r="D305" s="13"/>
    </row>
    <row r="306" spans="1:4" x14ac:dyDescent="0.25">
      <c r="A306" s="9" t="s">
        <v>607</v>
      </c>
      <c r="B306" s="10" t="s">
        <v>295</v>
      </c>
      <c r="C306" s="9">
        <v>123.98650238092773</v>
      </c>
      <c r="D306" s="13"/>
    </row>
    <row r="307" spans="1:4" x14ac:dyDescent="0.25">
      <c r="A307" s="9" t="s">
        <v>608</v>
      </c>
      <c r="B307" s="10" t="s">
        <v>296</v>
      </c>
      <c r="C307" s="9">
        <v>58.07477559327576</v>
      </c>
      <c r="D307" s="13"/>
    </row>
    <row r="308" spans="1:4" x14ac:dyDescent="0.25">
      <c r="A308" s="9" t="s">
        <v>609</v>
      </c>
      <c r="B308" s="10" t="s">
        <v>297</v>
      </c>
      <c r="C308" s="9">
        <v>73.87733657790001</v>
      </c>
      <c r="D308" s="13"/>
    </row>
    <row r="309" spans="1:4" x14ac:dyDescent="0.25">
      <c r="A309" s="9" t="s">
        <v>610</v>
      </c>
      <c r="B309" s="10" t="s">
        <v>298</v>
      </c>
      <c r="C309" s="9">
        <v>139.67955580818796</v>
      </c>
      <c r="D309" s="13"/>
    </row>
    <row r="310" spans="1:4" x14ac:dyDescent="0.25">
      <c r="A310" s="9" t="s">
        <v>611</v>
      </c>
      <c r="B310" s="11" t="s">
        <v>299</v>
      </c>
      <c r="C310" s="12">
        <v>130.80121243564676</v>
      </c>
      <c r="D310" s="13"/>
    </row>
    <row r="311" spans="1:4" x14ac:dyDescent="0.25">
      <c r="A311" s="9" t="s">
        <v>612</v>
      </c>
      <c r="B311" s="10" t="s">
        <v>300</v>
      </c>
      <c r="C311" s="9">
        <v>165.04120143527049</v>
      </c>
      <c r="D311" s="13"/>
    </row>
    <row r="312" spans="1:4" x14ac:dyDescent="0.25">
      <c r="A312" s="9" t="s">
        <v>613</v>
      </c>
      <c r="B312" s="11" t="s">
        <v>301</v>
      </c>
      <c r="C312" s="12">
        <v>65.161337611218926</v>
      </c>
      <c r="D312" s="13"/>
    </row>
    <row r="313" spans="1:4" x14ac:dyDescent="0.25">
      <c r="A313" s="9" t="s">
        <v>614</v>
      </c>
      <c r="B313" s="11" t="s">
        <v>302</v>
      </c>
      <c r="C313" s="12">
        <v>484.74</v>
      </c>
      <c r="D313" s="13"/>
    </row>
    <row r="314" spans="1:4" x14ac:dyDescent="0.25">
      <c r="A314" s="9" t="s">
        <v>615</v>
      </c>
      <c r="B314" s="10" t="s">
        <v>303</v>
      </c>
      <c r="C314" s="9">
        <v>110.86474570689111</v>
      </c>
      <c r="D314" s="13"/>
    </row>
    <row r="315" spans="1:4" x14ac:dyDescent="0.25">
      <c r="A315" s="9" t="s">
        <v>616</v>
      </c>
      <c r="B315" s="10" t="s">
        <v>304</v>
      </c>
      <c r="C315" s="9">
        <v>86.38</v>
      </c>
      <c r="D315" s="13"/>
    </row>
    <row r="316" spans="1:4" x14ac:dyDescent="0.25">
      <c r="A316" s="9" t="s">
        <v>617</v>
      </c>
      <c r="B316" s="11" t="s">
        <v>305</v>
      </c>
      <c r="C316" s="12">
        <v>548.69000000000005</v>
      </c>
      <c r="D316" s="13"/>
    </row>
    <row r="317" spans="1:4" x14ac:dyDescent="0.25">
      <c r="A317" s="9" t="s">
        <v>618</v>
      </c>
      <c r="B317" s="11" t="s">
        <v>306</v>
      </c>
      <c r="C317" s="12">
        <v>299.59124979044157</v>
      </c>
      <c r="D317" s="13"/>
    </row>
    <row r="318" spans="1:4" x14ac:dyDescent="0.25">
      <c r="A318" s="13"/>
      <c r="B318" s="13"/>
      <c r="C318" s="13"/>
      <c r="D318" s="13"/>
    </row>
    <row r="319" spans="1:4" x14ac:dyDescent="0.25">
      <c r="A319" s="13"/>
      <c r="B319" s="13"/>
      <c r="C319" s="13"/>
      <c r="D319" s="13"/>
    </row>
  </sheetData>
  <mergeCells count="1">
    <mergeCell ref="A2:C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644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A6*0.4681/1000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645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A6*0.4724/1000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646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A6*0.0364/1000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D1" workbookViewId="0">
      <selection activeCell="A10" sqref="A10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647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A6*0.1417/1000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14" sqref="A14"/>
    </sheetView>
  </sheetViews>
  <sheetFormatPr defaultRowHeight="15" x14ac:dyDescent="0.25"/>
  <cols>
    <col min="1" max="1" width="37.85546875" customWidth="1"/>
    <col min="2" max="2" width="44" customWidth="1"/>
  </cols>
  <sheetData>
    <row r="1" spans="1:2" ht="30.75" customHeight="1" thickBot="1" x14ac:dyDescent="0.3">
      <c r="A1" s="30" t="s">
        <v>651</v>
      </c>
      <c r="B1" s="31" t="s">
        <v>652</v>
      </c>
    </row>
    <row r="2" spans="1:2" ht="33.75" customHeight="1" thickBot="1" x14ac:dyDescent="0.3">
      <c r="A2" s="32" t="s">
        <v>653</v>
      </c>
      <c r="B2" s="33" t="s">
        <v>654</v>
      </c>
    </row>
    <row r="3" spans="1:2" ht="35.25" customHeight="1" thickBot="1" x14ac:dyDescent="0.3">
      <c r="A3" s="32" t="s">
        <v>655</v>
      </c>
      <c r="B3" s="33" t="s">
        <v>656</v>
      </c>
    </row>
    <row r="4" spans="1:2" ht="37.5" customHeight="1" thickBot="1" x14ac:dyDescent="0.3">
      <c r="A4" s="32" t="s">
        <v>657</v>
      </c>
      <c r="B4" s="33" t="s">
        <v>658</v>
      </c>
    </row>
    <row r="5" spans="1:2" ht="36" customHeight="1" thickBot="1" x14ac:dyDescent="0.3">
      <c r="A5" s="32" t="s">
        <v>659</v>
      </c>
      <c r="B5" s="33" t="s">
        <v>660</v>
      </c>
    </row>
    <row r="6" spans="1:2" ht="38.25" customHeight="1" thickBot="1" x14ac:dyDescent="0.3">
      <c r="A6" s="32" t="s">
        <v>661</v>
      </c>
      <c r="B6" s="33" t="s">
        <v>662</v>
      </c>
    </row>
    <row r="7" spans="1:2" ht="33.75" customHeight="1" thickBot="1" x14ac:dyDescent="0.3">
      <c r="A7" s="32" t="s">
        <v>663</v>
      </c>
      <c r="B7" s="33" t="s">
        <v>664</v>
      </c>
    </row>
    <row r="8" spans="1:2" ht="33.75" customHeight="1" thickBot="1" x14ac:dyDescent="0.3">
      <c r="A8" s="32" t="s">
        <v>665</v>
      </c>
      <c r="B8" s="33" t="s">
        <v>666</v>
      </c>
    </row>
    <row r="9" spans="1:2" ht="35.25" customHeight="1" thickBot="1" x14ac:dyDescent="0.3">
      <c r="A9" s="32" t="s">
        <v>667</v>
      </c>
      <c r="B9" s="33" t="s">
        <v>668</v>
      </c>
    </row>
    <row r="10" spans="1:2" ht="29.25" customHeight="1" thickBot="1" x14ac:dyDescent="0.3">
      <c r="A10" s="32" t="s">
        <v>669</v>
      </c>
      <c r="B10" s="33" t="s">
        <v>670</v>
      </c>
    </row>
    <row r="11" spans="1:2" ht="27" customHeight="1" thickBot="1" x14ac:dyDescent="0.3">
      <c r="A11" s="32" t="s">
        <v>671</v>
      </c>
      <c r="B11" s="33" t="s">
        <v>672</v>
      </c>
    </row>
    <row r="12" spans="1:2" x14ac:dyDescent="0.25">
      <c r="A12" s="34"/>
    </row>
    <row r="14" spans="1:2" ht="15.75" x14ac:dyDescent="0.25">
      <c r="A14" s="35" t="s">
        <v>673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10"/>
  <sheetViews>
    <sheetView workbookViewId="0">
      <selection activeCell="B6" sqref="B6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73.5" customHeight="1" x14ac:dyDescent="0.55000000000000004">
      <c r="A1" s="39" t="s">
        <v>648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5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A6*0.4724/1000</f>
        <v>0</v>
      </c>
      <c r="B10" s="29" t="e">
        <f>IF((A10/B6)*100&gt;0,(A10/B6)*100,0)</f>
        <v>#DIV/0!</v>
      </c>
    </row>
  </sheetData>
  <mergeCells count="3">
    <mergeCell ref="A1:B1"/>
    <mergeCell ref="A7:B7"/>
    <mergeCell ref="A3:A5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2" sqref="B12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640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A6*0.4724/1000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4" sqref="B4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641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A6*0.0282/1000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1" sqref="D11:D12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642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A6*0.1918/1000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649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A6*0.1918/1000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40.25" customHeight="1" x14ac:dyDescent="0.55000000000000004">
      <c r="A1" s="39" t="s">
        <v>650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A6*0.3836/1000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0" sqref="A10"/>
    </sheetView>
  </sheetViews>
  <sheetFormatPr defaultRowHeight="15" x14ac:dyDescent="0.25"/>
  <cols>
    <col min="1" max="1" width="32.5703125" customWidth="1"/>
    <col min="2" max="2" width="54" customWidth="1"/>
  </cols>
  <sheetData>
    <row r="1" spans="1:7" ht="102.75" customHeight="1" x14ac:dyDescent="0.55000000000000004">
      <c r="A1" s="39" t="s">
        <v>643</v>
      </c>
      <c r="B1" s="39"/>
      <c r="E1" s="22"/>
      <c r="F1" s="22"/>
    </row>
    <row r="2" spans="1:7" x14ac:dyDescent="0.25">
      <c r="A2" s="17" t="s">
        <v>635</v>
      </c>
      <c r="B2" s="17" t="s">
        <v>622</v>
      </c>
      <c r="E2" s="22"/>
      <c r="F2" s="22"/>
    </row>
    <row r="3" spans="1:7" ht="30" x14ac:dyDescent="0.25">
      <c r="A3" s="42" t="s">
        <v>638</v>
      </c>
      <c r="B3" s="27" t="s">
        <v>637</v>
      </c>
    </row>
    <row r="4" spans="1:7" ht="26.25" x14ac:dyDescent="0.25">
      <c r="A4" s="42"/>
      <c r="B4" s="19" t="s">
        <v>632</v>
      </c>
      <c r="F4" s="23"/>
      <c r="G4" s="22"/>
    </row>
    <row r="5" spans="1:7" x14ac:dyDescent="0.25">
      <c r="A5" s="42"/>
      <c r="B5" s="16" t="s">
        <v>633</v>
      </c>
      <c r="E5" s="22"/>
      <c r="F5" s="23"/>
      <c r="G5" s="22"/>
    </row>
    <row r="6" spans="1:7" ht="23.25" x14ac:dyDescent="0.35">
      <c r="A6" s="28">
        <v>0</v>
      </c>
      <c r="B6" s="20" t="str">
        <f>VLOOKUP(B4,'Wielkości emisji rocznej z gmin'!$B$3:$C$317,2,0)</f>
        <v>0,0</v>
      </c>
      <c r="E6" s="22"/>
      <c r="F6" s="22"/>
    </row>
    <row r="7" spans="1:7" ht="21" x14ac:dyDescent="0.35">
      <c r="A7" s="40" t="s">
        <v>636</v>
      </c>
      <c r="B7" s="41"/>
      <c r="E7" s="24"/>
      <c r="F7" s="24"/>
    </row>
    <row r="8" spans="1:7" ht="45" x14ac:dyDescent="0.25">
      <c r="A8" s="26" t="s">
        <v>639</v>
      </c>
      <c r="B8" s="17" t="s">
        <v>623</v>
      </c>
    </row>
    <row r="9" spans="1:7" x14ac:dyDescent="0.25">
      <c r="A9" s="16" t="s">
        <v>633</v>
      </c>
      <c r="B9" s="16" t="s">
        <v>624</v>
      </c>
    </row>
    <row r="10" spans="1:7" ht="61.5" x14ac:dyDescent="0.9">
      <c r="A10" s="21">
        <f>A6*0.4718/1000</f>
        <v>0</v>
      </c>
      <c r="B10" s="29" t="e">
        <f>IF((A10/B6)*100&gt;0,(A10/B6)*100,0)</f>
        <v>#DIV/0!</v>
      </c>
    </row>
  </sheetData>
  <mergeCells count="3">
    <mergeCell ref="A1:B1"/>
    <mergeCell ref="A3:A5"/>
    <mergeCell ref="A7:B7"/>
  </mergeCells>
  <dataValidations count="1">
    <dataValidation type="list" showInputMessage="1" showErrorMessage="1" promptTitle="miasto" sqref="B4">
      <formula1>gmina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2</vt:i4>
      </vt:variant>
    </vt:vector>
  </HeadingPairs>
  <TitlesOfParts>
    <vt:vector size="15" baseType="lpstr">
      <vt:lpstr>Wielkości emisji rocznej z gmin</vt:lpstr>
      <vt:lpstr>Spis działań 1-11</vt:lpstr>
      <vt:lpstr>Działanie 1</vt:lpstr>
      <vt:lpstr>Działanie 2</vt:lpstr>
      <vt:lpstr>Działanie 3</vt:lpstr>
      <vt:lpstr>Działanie 4</vt:lpstr>
      <vt:lpstr>Działanie 5</vt:lpstr>
      <vt:lpstr>Działanie 6</vt:lpstr>
      <vt:lpstr>Działanie 7</vt:lpstr>
      <vt:lpstr>Działanie 8</vt:lpstr>
      <vt:lpstr>Działanie 9</vt:lpstr>
      <vt:lpstr>Działanie 10</vt:lpstr>
      <vt:lpstr>Działanie 11</vt:lpstr>
      <vt:lpstr>gmina</vt:lpstr>
      <vt:lpstr>miasto</vt:lpstr>
    </vt:vector>
  </TitlesOfParts>
  <Company>Urząd Marszałkowski Województwa Mazowieckiego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Bonarowska Marta</dc:creator>
  <cp:lastModifiedBy>Zakrzewski Piotr</cp:lastModifiedBy>
  <dcterms:created xsi:type="dcterms:W3CDTF">2017-12-14T09:06:21Z</dcterms:created>
  <dcterms:modified xsi:type="dcterms:W3CDTF">2019-03-01T08:40:58Z</dcterms:modified>
</cp:coreProperties>
</file>