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m-r\!Perspektywa 2014-2020\Działanie 3.3\2_RPMA.03.03.00-IP.01-14-092_18\Zarząd\I Uchwała zmieniająca po protestach\www\"/>
    </mc:Choice>
  </mc:AlternateContent>
  <bookViews>
    <workbookView showSheetTabs="0" xWindow="0" yWindow="0" windowWidth="28800" windowHeight="16260"/>
  </bookViews>
  <sheets>
    <sheet name="4.3 078" sheetId="2" r:id="rId1"/>
  </sheets>
  <definedNames>
    <definedName name="_xlnm._FilterDatabase" localSheetId="0" hidden="1">'4.3 078'!$A$3:$W$51</definedName>
    <definedName name="kurs">'4.3 078'!#REF!</definedName>
    <definedName name="_xlnm.Print_Area" localSheetId="0">'4.3 078'!$A$1:$N$51</definedName>
    <definedName name="_xlnm.Print_Titles" localSheetId="0">'4.3 078'!$3:$3</definedName>
  </definedNames>
  <calcPr calcId="162913"/>
</workbook>
</file>

<file path=xl/calcChain.xml><?xml version="1.0" encoding="utf-8"?>
<calcChain xmlns="http://schemas.openxmlformats.org/spreadsheetml/2006/main">
  <c r="L5" i="2" l="1"/>
  <c r="L6" i="2"/>
  <c r="L7" i="2"/>
  <c r="L8" i="2"/>
  <c r="L9" i="2"/>
  <c r="L10" i="2"/>
  <c r="L11" i="2"/>
  <c r="L12" i="2"/>
  <c r="L13" i="2"/>
  <c r="L38" i="2" l="1"/>
  <c r="L37" i="2"/>
  <c r="L24" i="2"/>
  <c r="L18" i="2"/>
  <c r="L51" i="2" l="1"/>
  <c r="L50" i="2"/>
  <c r="L49" i="2"/>
  <c r="L48" i="2"/>
  <c r="L47" i="2"/>
  <c r="L46" i="2"/>
  <c r="L45" i="2"/>
  <c r="L44" i="2"/>
  <c r="L43" i="2"/>
  <c r="L42" i="2"/>
  <c r="L41" i="2"/>
  <c r="L40" i="2"/>
  <c r="L39" i="2"/>
  <c r="L36" i="2"/>
  <c r="L35" i="2"/>
  <c r="L34" i="2"/>
  <c r="L33" i="2"/>
  <c r="L32" i="2"/>
  <c r="L31" i="2"/>
  <c r="L30" i="2"/>
  <c r="L29" i="2"/>
  <c r="L28" i="2"/>
  <c r="L27" i="2"/>
  <c r="L26" i="2"/>
  <c r="L25" i="2"/>
  <c r="L23" i="2"/>
  <c r="L22" i="2"/>
  <c r="L21" i="2"/>
  <c r="L20" i="2"/>
  <c r="L19" i="2"/>
  <c r="L17" i="2"/>
  <c r="L16" i="2"/>
  <c r="L15" i="2"/>
  <c r="L14" i="2"/>
</calcChain>
</file>

<file path=xl/sharedStrings.xml><?xml version="1.0" encoding="utf-8"?>
<sst xmlns="http://schemas.openxmlformats.org/spreadsheetml/2006/main" count="564" uniqueCount="207">
  <si>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</si>
  <si>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</si>
  <si>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</si>
  <si>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</si>
  <si>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</si>
  <si>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</si>
  <si>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</si>
  <si>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</si>
  <si>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</si>
  <si>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</si>
  <si>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</si>
  <si>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</si>
  <si>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</si>
  <si>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</si>
  <si>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</si>
  <si>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</si>
  <si>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</si>
  <si>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</si>
  <si>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</si>
  <si>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</si>
  <si>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</si>
  <si>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</si>
  <si>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</si>
  <si>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</si>
  <si>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</si>
  <si>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</si>
  <si>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</si>
  <si>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</si>
  <si>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</si>
  <si>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</si>
  <si>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</si>
  <si>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</si>
  <si>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</si>
  <si>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</si>
  <si>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</si>
  <si>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</si>
  <si>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</si>
  <si>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</si>
  <si>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15</t>
  </si>
  <si>
    <t>16</t>
  </si>
  <si>
    <t>17</t>
  </si>
  <si>
    <t>18</t>
  </si>
  <si>
    <t xml:space="preserve">Wnioskowane dofinansowanie (BP)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</si>
  <si>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</si>
  <si>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</si>
  <si>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</si>
  <si>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</si>
  <si>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</si>
  <si>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</si>
  <si>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</si>
  <si>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</si>
  <si>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</si>
  <si>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</si>
  <si>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</si>
  <si>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</si>
  <si>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</si>
  <si>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</si>
  <si>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</si>
  <si>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</si>
  <si>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RPMA.03.03.00-14-c616/19</t>
  </si>
  <si>
    <t>RPMA.03.03.00-14-c645/19</t>
  </si>
  <si>
    <t>RPMA.03.03.00-14-c655/19</t>
  </si>
  <si>
    <t>Wdrożenie innowacyjnej usługi na bazie wyników prac B+R w firmie AWAS-Serwis sp. z o.o.</t>
  </si>
  <si>
    <t>Innowacyjne meble w ofercie MEBLO-GLASS</t>
  </si>
  <si>
    <t>Wprowadzenie na rynek nowych produktów GME Restauracje Sp. z o.o. Sp. k.</t>
  </si>
  <si>
    <t>"AWAS-SERWIS" SPÓŁKA Z OGRANICZONĄ ODPOWIEDZIALNOŚCIĄ</t>
  </si>
  <si>
    <t>"MEBLO-GLASS" NAPORA DYGAS SASAL SPÓŁKA JAWNA</t>
  </si>
  <si>
    <t>GME Restauracje Sp. z o.o. Sp.k.</t>
  </si>
  <si>
    <t>Iwona Teresa Księżopolska Przedsiębiorstwo Produkcyjno-Handlowe "IWONEX"</t>
  </si>
  <si>
    <t>Wdrożenie wyników prac B+R w przedsiębiorstwie PPH Iwonex</t>
  </si>
  <si>
    <t>RPMA.03.03.00-14-c596/19</t>
  </si>
  <si>
    <t>RPMA.03.03.00-14-c635/19</t>
  </si>
  <si>
    <t>Zwiększenie konkurencyjności przedsiębiorstwa BSP Bracket System Polska dzięki wdrożeniu innowacji produktowej</t>
  </si>
  <si>
    <t>BSP BRACKET SYSTEM POLSKA SPÓŁKA Z OGRANICZONĄ ODPOWIEDZIALNOŚCIĄ</t>
  </si>
  <si>
    <t>RPMA.03.03.00-14-c441/19</t>
  </si>
  <si>
    <t>RPMA.03.03.00-14-c573/19</t>
  </si>
  <si>
    <t>RPMA.03.03.00-14-c577/19</t>
  </si>
  <si>
    <t>RPMA.03.03.00-14-c604/19</t>
  </si>
  <si>
    <t>RPMA.03.03.00-14-c614/19</t>
  </si>
  <si>
    <t>RPMA.03.03.00-14-c634/19</t>
  </si>
  <si>
    <t>RPMA.03.03.00-14-c660/19</t>
  </si>
  <si>
    <t>RPMA.03.03.00-14-c661/19</t>
  </si>
  <si>
    <t>RPMA.03.03.00-14-c672/19</t>
  </si>
  <si>
    <t>Wdrożenie opatentowanej technologii i wyników prac badawczo-rozwojowych w celu uruchomienia produkcji bezpiecznych opakowań do żywności o podwyższonych właściwościach autoidentyfikacyjnych</t>
  </si>
  <si>
    <t>Opracowanie nowej konkurencyjnej usługi poprzez wdrożenie prac badawczych oraz implementacje ekoinnowacji w przedsiębiorstwie PPHU
JAWOPLAST IMPORT- EXPORT DOROTA JAWORSKA</t>
  </si>
  <si>
    <t>Wdrożenie wyników prac badawczych w celu wprowadzenia na rynek konkurencyjnych wyrobów w obszarze motoryzacji.</t>
  </si>
  <si>
    <t>Podniesienie konkurencyjności przedsiębiorstwa PRIMART poprzez wdrożenie innowacyjnych rozwiązań</t>
  </si>
  <si>
    <t xml:space="preserve">Wdrożenie na rynek łączników budowlanych o podwyższonych parametrach termicznych do zamocowań ciężkich elementów elewacyjnych </t>
  </si>
  <si>
    <t>Wdrożenie do produkcji przedsiębiorstwa KAMBION innowacyjnej technologicznie i funkcjonalnie automatycznej zrobotyzowanej uniwersalnej linii do sortowania i podawania butelek na linię produkcyjną z systemem wizyjnym 3D dla nadania liniom produkcyjnym cech uniwersalności w celu przystosowania ich do obsługi różnych wariantów pakowanych produktów.</t>
  </si>
  <si>
    <t>Wdrożenie wyników prac B+R i wprowadzenie na rynek nowych wyrobów z zakresu izolacji termicznych</t>
  </si>
  <si>
    <t>Wdrożenie do produkcji innowacyjnych kleszczy zrywkowych z podnoszonym ramieniem.</t>
  </si>
  <si>
    <t>Wprowadzenie do oferty FOL-MECH nowych produktów opracowanych na podstawie wyników prac B+R</t>
  </si>
  <si>
    <t>MAL-POL ZAKŁAD POLIGRAFICZNY SPÓŁKA Z OGRANICZONĄ ODPOWIEDZIALNOŚCIĄ SPÓŁKA KOMANDYTOWA</t>
  </si>
  <si>
    <t>PPHU JAWOPLAST IMPORT- EXPORT DOROTA JAWORSKA</t>
  </si>
  <si>
    <t>KAMPOL ADAM KOPCZYŃSKI, MIECZYSŁAW KOPCZYŃSKI SPÓŁKA JAWNA</t>
  </si>
  <si>
    <t>PRZEDSIĘBIORSTWO PRODUKCYJNO-HANDLOWE "PRIMART" MAREK ŁUKASIEWICZ</t>
  </si>
  <si>
    <t>AGS Sp. z o.o.</t>
  </si>
  <si>
    <t>KAMBION Sp. z o.o. sp. komandytowa</t>
  </si>
  <si>
    <t>IZO-BET Spółka z ograniczoną odpowiedzialnością</t>
  </si>
  <si>
    <t>HYDRAULIKA SIŁOWA "PLONEX" Damian Heronimek</t>
  </si>
  <si>
    <t>FOL-MECH Paweł Zgorzelski</t>
  </si>
  <si>
    <t>RPMA.03.03.00-14-c595/19</t>
  </si>
  <si>
    <t>Wdrożenie wyników własnych prac B+R w celu wprowadzenia na rynek opatentowanego elastomeru Elast Next Gen</t>
  </si>
  <si>
    <t>RPMA.03.03.00-14-c580/19</t>
  </si>
  <si>
    <t>RPMA.03.03.00-14-c610/19</t>
  </si>
  <si>
    <t>Wdrożenie w działalności firmy Izoceramics Sp. z o.o. innowacyjnej technologii wytwarzania w sposób bezodpadowy i wysoce wydajny ceramicznych elementów centrujących oraz trudnościeralnych o ulepszonych właściwościach mechanicznych i wytrzymałościowych.</t>
  </si>
  <si>
    <t>Zwiększenie konkurencyjności przedsiębiorstwa Novo-Pak poprzez wdrożenie nowego typu opakowań.</t>
  </si>
  <si>
    <t>IZOCERAMICS SPÓŁKA Z OGRANICZONA ODPOWIEDZIALNOŚCIĄ</t>
  </si>
  <si>
    <t>Novo-Pak sp. z o .o.</t>
  </si>
  <si>
    <t>RPMA.03.03.00-14-c575/19</t>
  </si>
  <si>
    <t>RPMA.03.03.00-14-c586/19</t>
  </si>
  <si>
    <t>RPMA.03.03.00-14-c615/19</t>
  </si>
  <si>
    <t>RPMA.03.03.00-14-c642/19</t>
  </si>
  <si>
    <t xml:space="preserve">"Nowa generacja lekkich prefabrykatów z betonu kruszywowego o otwartej strukturze efektem wdrożenia prac B+R."
</t>
  </si>
  <si>
    <t xml:space="preserve">Wprowadzenie na rynek krajowy i zagraniczny  nowych produktów będących wynikiem prac B+R przeprowadzonych samodzielnie przez Wnioskodawcę. </t>
  </si>
  <si>
    <t>Podniesienie konkurencyjności firmy JAKRA poprzez implementację wyników prac badawczo-rozwojowych</t>
  </si>
  <si>
    <t>Wdrożenie gamy autorskich ekokotew SADDAR jako efekt realizacji prac B+R</t>
  </si>
  <si>
    <t>BŁAŻEJ KOSTRZEWA "GALABETON"</t>
  </si>
  <si>
    <t>Józef Milewski "MILEX"</t>
  </si>
  <si>
    <t>JAKRA Corporation Spółka z ograniczoną odpowiedzialnością</t>
  </si>
  <si>
    <t>P.H.U SADDAR Dariusz Sadowiński</t>
  </si>
  <si>
    <t>RPMA.03.03.00-14-c591/19</t>
  </si>
  <si>
    <t>Wprowadzenie na rynek krajowy i zagraniczny nowych  produktów i znacząco ulepszonego produktu poprzez wdrożenie wyników prac B+R w przedsiębiorstwie Żukowo spółka z ograniczoną odpowiedzialnością.</t>
  </si>
  <si>
    <t>ŻUKOWO SPÓŁKA Z OGRANICZONĄ ODPOWIEDZIALNOŚCIĄ</t>
  </si>
  <si>
    <t>RPMA.03.03.00-14-c572/19</t>
  </si>
  <si>
    <t>RPMA.03.03.00-14-c667/19</t>
  </si>
  <si>
    <t>RPMA.03.03.00-14-c673/19</t>
  </si>
  <si>
    <t>Wdrożenie wyników prac badawczych w celu wprowadzenia na rynek innowacyjnych usług w obszarze ekologicznego druku.</t>
  </si>
  <si>
    <t xml:space="preserve">Wdrożenie innowacyjnych produktów dla branży meblarskiej 
</t>
  </si>
  <si>
    <t>Wdrożenie wyników prac B+R – produkcja bloków do złączeń bezśrubowych przewodów elektrycznych</t>
  </si>
  <si>
    <t>Krzysztof Warabida, Igor Warabida prowadzący działalność gospodarczą w formie spółki cywilnej pod nazwą ,,REKWAR Drukarnia Wielkoformatowa s.c."</t>
  </si>
  <si>
    <t>TEH TRANSFER SPÓŁKA Z OGRANICZONA ODPOWIEDZIALNOSCIA</t>
  </si>
  <si>
    <t>Elkat s.c. Katarzyna Rdest, Janusz Rdest</t>
  </si>
  <si>
    <t>RPMA.03.03.00-14-c697/19</t>
  </si>
  <si>
    <t>Wdrożenie wyników prac B+R dotyczących stworzenia łuski o podwyższonych parametrach do naboi broni gładkolufowych</t>
  </si>
  <si>
    <t>Fabryka Amunicji Myśliwskiej "FAM-PIONKI" Spółka z ograniczoną odpowiedzialnością</t>
  </si>
  <si>
    <t>RPMA.03.03.00-14-c608/19</t>
  </si>
  <si>
    <t>RPMA.03.03.00-14-c647/19</t>
  </si>
  <si>
    <t>RPMA.03.03.00-14-c651/19</t>
  </si>
  <si>
    <t>RPMA.03.03.00-14-c656/19</t>
  </si>
  <si>
    <t>RPMA.03.03.00-14-c657/19</t>
  </si>
  <si>
    <t>RPMA.03.03.00-14-c662/19</t>
  </si>
  <si>
    <t>RPMA.03.03.00-14-c693/19</t>
  </si>
  <si>
    <t>RPMA.03.03.00-14-c695/19</t>
  </si>
  <si>
    <t>Wdrożenie do oferty przedsiębiorstwa WARMET udoskonalonej usługi wytwarzania precyzyjnie wyspecyfikowanych detali metalowych z materiałów trudnoobrabialnych, realizowanej w oparciu o wzdłużne automaty tokarskie CNC.</t>
  </si>
  <si>
    <t>Komercjalizacja wyników prac B+R w firmie "LENAAL" Sp. z o.o. Sp. k. celem podniesienia konkurencyjności na rynku międzynarodowym.</t>
  </si>
  <si>
    <t>Wdrożenie innowacyjnych rozwiązań serwerowych MEVframe dla udoskonalenia procesów zarządzania danymi</t>
  </si>
  <si>
    <t>Uruchomienie innowacyjnej usługi rentalu odzieży roboczej w oparciu o wyniki własnych prac B+R</t>
  </si>
  <si>
    <t>„Innowacje techniczne w "LEMICH" KOOPERACJA PRZEMYSŁOWA I WYKONAWSTWO”.</t>
  </si>
  <si>
    <t xml:space="preserve">Wprowadzenie na rynek nowych produktów, będących efektem wdrożenia wyników prac B+R
</t>
  </si>
  <si>
    <t>Wdrożenie wyników własnych prac badawczo-rozwojowych i wprowadzenie na rynek innowacyjnych filtrów stosowanych w systemach wentylacyjno-klimatyzacyjnych</t>
  </si>
  <si>
    <t>Wzrost konkurencyjności i rozwój firmy INTER BOX – PROMOTION poprzez wdrożenie wyników prac B+R umożliwiających produkcję innowacyjnych mebli z tektury w oparciu o własną technologię TCHC-Technology Construction Hydrobic Coating.</t>
  </si>
  <si>
    <t>WARMET A. Warchoł, M. Warchoł Spółka Jawna</t>
  </si>
  <si>
    <t>"LENAAL" SPÓŁKA Z OGRANICZONA ODPOWIEDZIALNOŚCIĄ SPÓŁKA KOMANDYTOWA</t>
  </si>
  <si>
    <t>Meverywhere Sp. z o.o.</t>
  </si>
  <si>
    <t xml:space="preserve">FABRYKA ODZIEŻY GARMENT TOMASZ PEŁKA </t>
  </si>
  <si>
    <t>"LEMICH" KOOPERACJA PRZEMYSŁOWA I WYKONAWSTWO</t>
  </si>
  <si>
    <t>BWRz Sp. z o.o.</t>
  </si>
  <si>
    <t>Europejska Agencja Higieny Wentylacji Wojciech Nowakowski</t>
  </si>
  <si>
    <t>INTER BOX - PROMOTION Hubert Cichocki</t>
  </si>
  <si>
    <t>RPMA.03.03.00-14-c605/19</t>
  </si>
  <si>
    <t>RPMA.03.03.00-14-c624/19</t>
  </si>
  <si>
    <t>RPMA.03.03.00-14-c630/19</t>
  </si>
  <si>
    <t>RPMA.03.03.00-14-c659/19</t>
  </si>
  <si>
    <t>Wdrożenie do oferty Wnioskodawcy innowacyjnego rozwiązania - matrycy fleksodrukowej z dedykowanym wzorem powierzchni SURFACE PRO, na podstawie wyników własnych prac B+R</t>
  </si>
  <si>
    <t>Wzrost konkurencyjności i rozwój potencjału innowacyjności przedsiębiorstwa Laboratorium Kosmetyczne AVA Larysa Dysput - Goławska poprzez realizację działań inwestycyjnych w postaci zakupu urządzeń, maszyn i wyposażenia technologii produkcji do wdrożenia na rynek innowacyjnie ulepszonych – funkcjonalnie i użytkowo – linii produktów kosmetycznych - bio Alga; bio Rokitnik; White Skin; na rozszerzone naczynka; przeciwtrądzikowej ACNE.</t>
  </si>
  <si>
    <t>Podniesienie konkurencyjności przedsiębiorstwa ZNTK RADOM SP. Z O.O. poprzez wdrożenie innowacyjnych rozwiązań</t>
  </si>
  <si>
    <t>Podniesienie konkurencyjności przedsiębiorstwa SKLEJBUD RUTKA poprzez wdrożenie innowacyjnych rozwiązań</t>
  </si>
  <si>
    <t>Jolanta Książek-Rowicka Przygotowalnia Fleksograficzna FLEKSAR</t>
  </si>
  <si>
    <t>Laboratorium Kosmetyczne AVA Larysa Dysput - Goławska</t>
  </si>
  <si>
    <t>ZAKŁADY NAPRAWCZE TABORU KOLEJOWEGO - RADOM SPÓŁKA Z OGRANICZONĄ ODPOWIEDZIALNOŚCIĄ</t>
  </si>
  <si>
    <t>SKLEJBUD RUTKA Spółka Jawna</t>
  </si>
  <si>
    <t>RPMA.03.03.00-14-c641/19</t>
  </si>
  <si>
    <t xml:space="preserve">Wprowadzenie na rynek nowego produktu oraz nowej usługi poprzez wdrożenie wyników prac B+R w przedsiębiorstwie Jacek Borkowski. </t>
  </si>
  <si>
    <t>Usługi Transportowe Jacek Borkowski</t>
  </si>
  <si>
    <t>RPMA.03.03.00-14-c637/19</t>
  </si>
  <si>
    <t>Wdrożenie innowacji ciągu technologicznego obiegu blatów.</t>
  </si>
  <si>
    <t>SUPERBET KEMPISTY SP Z O O SPÓŁKA KOMANDYTOWA</t>
  </si>
  <si>
    <t>RPMA.03.03.00-14-c612/19</t>
  </si>
  <si>
    <t>RPMA.03.03.00-14-c684/19</t>
  </si>
  <si>
    <t>Wdrożenie wyników prac B+R w firmie Olan Sp. z o.o.</t>
  </si>
  <si>
    <t xml:space="preserve">
Podniesienie konkurencyjności przedsiębiorstwa N&amp;N Nadratowski spółka jawna poprzez wdrożenie innowacyjnych rozwiązań</t>
  </si>
  <si>
    <t>OLAN Spółka z ograniczoną odpowiedzialnością</t>
  </si>
  <si>
    <t>N&amp;N Nadratowski sp.j.</t>
  </si>
  <si>
    <t>RPMA.03.03.00-14-c617/19</t>
  </si>
  <si>
    <t>RPMA.03.03.00-14-c640/19</t>
  </si>
  <si>
    <t>Wdrożenie innowacji produktowo-procesowej poprzez automatyzację inwentaryzacji oznakowania i oceny stanu dróg przy wykorzystaniu Inercyjnego Systemu Pomiarowego 3D</t>
  </si>
  <si>
    <t>Wdrożenie autorskiej technologii procesowania puszek z napojami w Krynica Vitamin</t>
  </si>
  <si>
    <t>Designers Sp. z o.o.</t>
  </si>
  <si>
    <t>Krynica Vitamin SA</t>
  </si>
  <si>
    <t>RPMA.03.03.00-14-c594/19</t>
  </si>
  <si>
    <t>RPMA.03.03.00-14-c601/19</t>
  </si>
  <si>
    <t>RPMA.03.03.00-14-c648/19</t>
  </si>
  <si>
    <t>Wdrożenie wyników prac B+R przez firmę PAP-TRANS w zakresie antybakteryjnych ręczników papierowych typu ZZ i antybakteryjnych chusteczek uniwersalnych.</t>
  </si>
  <si>
    <t xml:space="preserve">AUTORSKI SYSTEM BUDOWNICTWA MODUŁOWEGO  </t>
  </si>
  <si>
    <t xml:space="preserve">MOBILNE LABORATORIUM FILMOWE </t>
  </si>
  <si>
    <t xml:space="preserve">PRZEDSIEBIORSTWO PRODUKCYJNO-HANDLOWO-USŁUGOWE  "PAP-TRANS" DANUTA SZYSZ STEFAN SZYSZ SPÓŁKA JAWNA </t>
  </si>
  <si>
    <t>PROSPERITA Sp. z o.o.</t>
  </si>
  <si>
    <t>FILM DISTRICT Remigiusz Przełożny</t>
  </si>
  <si>
    <t>BĄBA GRZEGORZ PRZEDSIĘBIORSTWO PRODUKCYJNO-HANDLOWO-USŁUGOWE "BOCHEMIA"</t>
  </si>
  <si>
    <t>Projekt skierowany do dofinansowania po procedurze odwoławczej</t>
  </si>
  <si>
    <t>44</t>
  </si>
  <si>
    <t>45</t>
  </si>
  <si>
    <t>46</t>
  </si>
  <si>
    <t>47</t>
  </si>
  <si>
    <t>Projekty wybrane do dofinansowania w trybie konkursowym dla Regionalnego Programu Operacyjnego Województwa Mazowieckiego 2014-2020 w ramach konkursu nr RPMA.03.03.00-IP.01-14-092/18</t>
  </si>
  <si>
    <t>Projekt skierowany
 do dofinansowania po procedurze odwoławczej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</si>
</sst>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10" fontId="22" fillId="34" borderId="10" xfId="1" applyNumberFormat="1" applyFont="1" applyFill="1" applyBorder="1" applyAlignment="1">
      <alignment horizontal="center" vertical="center"/>
    </xf>
    <xf numFmtId="44" fontId="18" fillId="0" borderId="0" xfId="0" applyNumberFormat="1" applyFont="1"/>
    <xf numFmtId="44" fontId="18" fillId="0" borderId="10" xfId="0" applyNumberFormat="1" applyFont="1" applyFill="1" applyBorder="1" applyAlignment="1">
      <alignment horizontal="right"/>
    </xf>
    <xf numFmtId="165" fontId="18" fillId="0" borderId="10" xfId="0" applyNumberFormat="1" applyFont="1" applyFill="1" applyBorder="1" applyAlignment="1">
      <alignment horizontal="right"/>
    </xf>
    <xf numFmtId="2" fontId="18" fillId="0" borderId="10" xfId="0" applyNumberFormat="1" applyFont="1" applyFill="1" applyBorder="1" applyAlignment="1">
      <alignment horizontal="right"/>
    </xf>
    <xf numFmtId="10" fontId="18" fillId="0" borderId="10" xfId="1" applyNumberFormat="1" applyFont="1" applyFill="1" applyBorder="1" applyAlignment="1">
      <alignment horizontal="right"/>
    </xf>
    <xf numFmtId="1" fontId="18" fillId="0" borderId="10" xfId="0" applyNumberFormat="1" applyFont="1" applyFill="1" applyBorder="1" applyAlignment="1">
      <alignment horizontal="right"/>
    </xf>
    <xf numFmtId="44" fontId="18" fillId="34" borderId="10" xfId="0" applyNumberFormat="1" applyFont="1" applyFill="1" applyBorder="1" applyAlignment="1">
      <alignment horizontal="right"/>
    </xf>
    <xf numFmtId="165" fontId="18" fillId="34" borderId="10" xfId="0" applyNumberFormat="1" applyFont="1" applyFill="1" applyBorder="1" applyAlignment="1">
      <alignment horizontal="right"/>
    </xf>
    <xf numFmtId="2" fontId="18" fillId="34" borderId="10" xfId="0" applyNumberFormat="1" applyFont="1" applyFill="1" applyBorder="1" applyAlignment="1">
      <alignment horizontal="right"/>
    </xf>
    <xf numFmtId="10" fontId="18" fillId="34" borderId="10" xfId="1" applyNumberFormat="1" applyFont="1" applyFill="1" applyBorder="1" applyAlignment="1">
      <alignment horizontal="right"/>
    </xf>
    <xf numFmtId="1" fontId="18" fillId="34" borderId="10" xfId="0" applyNumberFormat="1" applyFont="1" applyFill="1" applyBorder="1" applyAlignment="1">
      <alignment horizontal="right"/>
    </xf>
    <xf numFmtId="49" fontId="18" fillId="36" borderId="10" xfId="0" applyNumberFormat="1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6" borderId="0" xfId="0" applyFont="1" applyFill="1"/>
    <xf numFmtId="164" fontId="18" fillId="36" borderId="0" xfId="0" applyNumberFormat="1" applyFont="1" applyFill="1"/>
    <xf numFmtId="49" fontId="18" fillId="36" borderId="16" xfId="0" applyNumberFormat="1" applyFont="1" applyFill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 vertical="center"/>
    </xf>
    <xf numFmtId="0" fontId="18" fillId="36" borderId="10" xfId="0" applyNumberFormat="1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horizontal="right"/>
    </xf>
    <xf numFmtId="165" fontId="18" fillId="36" borderId="10" xfId="0" applyNumberFormat="1" applyFont="1" applyFill="1" applyBorder="1" applyAlignment="1">
      <alignment horizontal="right"/>
    </xf>
    <xf numFmtId="2" fontId="18" fillId="36" borderId="10" xfId="0" applyNumberFormat="1" applyFont="1" applyFill="1" applyBorder="1" applyAlignment="1">
      <alignment horizontal="right"/>
    </xf>
    <xf numFmtId="10" fontId="18" fillId="36" borderId="10" xfId="1" applyNumberFormat="1" applyFont="1" applyFill="1" applyBorder="1" applyAlignment="1">
      <alignment horizontal="right"/>
    </xf>
    <xf numFmtId="1" fontId="18" fillId="36" borderId="10" xfId="0" applyNumberFormat="1" applyFont="1" applyFill="1" applyBorder="1" applyAlignment="1">
      <alignment horizontal="right"/>
    </xf>
    <xf numFmtId="10" fontId="18" fillId="36" borderId="0" xfId="0" applyNumberFormat="1" applyFont="1" applyFill="1"/>
    <xf numFmtId="4" fontId="23" fillId="36" borderId="10" xfId="0" applyNumberFormat="1" applyFont="1" applyFill="1" applyBorder="1" applyAlignment="1">
      <alignment horizontal="center" vertical="center" wrapText="1"/>
    </xf>
    <xf numFmtId="10" fontId="23" fillId="36" borderId="10" xfId="1" applyNumberFormat="1" applyFont="1" applyFill="1" applyBorder="1" applyAlignment="1">
      <alignment horizontal="center" vertical="center" wrapText="1"/>
    </xf>
    <xf numFmtId="49" fontId="18" fillId="35" borderId="16" xfId="0" applyNumberFormat="1" applyFont="1" applyFill="1" applyBorder="1" applyAlignment="1">
      <alignment horizontal="center" vertical="center"/>
    </xf>
    <xf numFmtId="44" fontId="18" fillId="36" borderId="0" xfId="0" applyNumberFormat="1" applyFont="1" applyFill="1"/>
    <xf numFmtId="0" fontId="20" fillId="33" borderId="10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top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2760518</xdr:colOff>
      <xdr:row>0</xdr:row>
      <xdr:rowOff>203489</xdr:rowOff>
    </xdr:from>
    <xdr:to>
      <xdr:col>9</xdr:col>
      <xdr:colOff>175993</xdr:colOff>
      <xdr:row>0</xdr:row>
      <xdr:rowOff>1379394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20791" y="826944"/>
          <a:ext cx="10109702" cy="117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tabSelected="1" view="pageBreakPreview" zoomScale="55" zoomScaleNormal="70" zoomScaleSheetLayoutView="55" workbookViewId="0">
      <selection activeCell="N38" sqref="N38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3.7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28.2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</row>
    <row r="2" spans="1:17" ht="36" customHeight="1">
      <c r="A2" s="52" t="s">
        <v>205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</row>
    <row r="3" spans="1:17" ht="89.25" customHeight="1">
      <c r="A3" s="6" t="s">
        <v>17</v>
      </c>
      <c r="B3" s="6" t="s">
        <v>20</v>
      </c>
      <c r="C3" s="6" t="s">
        <v>18</v>
      </c>
      <c r="D3" s="6" t="s">
        <v>0</v>
      </c>
      <c r="E3" s="6" t="s">
        <v>2</v>
      </c>
      <c r="F3" s="6" t="s">
        <v>27</v>
      </c>
      <c r="G3" s="6" t="s">
        <v>1</v>
      </c>
      <c r="H3" s="6" t="s">
        <v>21</v>
      </c>
      <c r="I3" s="6" t="s">
        <v>22</v>
      </c>
      <c r="J3" s="6" t="s">
        <v>42</v>
      </c>
      <c r="K3" s="6" t="s">
        <v>19</v>
      </c>
      <c r="L3" s="7" t="s">
        <v>28</v>
      </c>
      <c r="M3" s="7" t="s">
        <v>26</v>
      </c>
      <c r="N3" s="6" t="s">
        <v>23</v>
      </c>
      <c r="O3" s="1"/>
    </row>
    <row r="4" spans="1:17" ht="30" customHeight="1">
      <c r="A4" s="8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21" t="s">
        <v>12</v>
      </c>
      <c r="K4" s="21" t="s">
        <v>13</v>
      </c>
      <c r="L4" s="10" t="s">
        <v>14</v>
      </c>
      <c r="M4" s="10" t="s">
        <v>15</v>
      </c>
      <c r="N4" s="10" t="s">
        <v>16</v>
      </c>
    </row>
    <row r="5" spans="1:17" ht="72" customHeight="1">
      <c r="A5" s="11" t="s">
        <v>3</v>
      </c>
      <c r="B5" s="12" t="s">
        <v>24</v>
      </c>
      <c r="C5" s="13" t="s">
        <v>71</v>
      </c>
      <c r="D5" s="19" t="s">
        <v>72</v>
      </c>
      <c r="E5" s="17" t="s">
        <v>73</v>
      </c>
      <c r="F5" s="25">
        <v>1015980</v>
      </c>
      <c r="G5" s="25">
        <v>826000</v>
      </c>
      <c r="H5" s="26">
        <v>400187.4</v>
      </c>
      <c r="I5" s="25">
        <v>400187.4</v>
      </c>
      <c r="J5" s="26">
        <v>0</v>
      </c>
      <c r="K5" s="27">
        <v>59</v>
      </c>
      <c r="L5" s="28">
        <f>K5/63</f>
        <v>0.93650793650793651</v>
      </c>
      <c r="M5" s="29">
        <v>67</v>
      </c>
      <c r="N5" s="22" t="s">
        <v>25</v>
      </c>
      <c r="O5" s="9"/>
      <c r="Q5" s="5"/>
    </row>
    <row r="6" spans="1:17" ht="67.5" customHeight="1">
      <c r="A6" s="14" t="s">
        <v>4</v>
      </c>
      <c r="B6" s="15" t="s">
        <v>24</v>
      </c>
      <c r="C6" s="16" t="s">
        <v>74</v>
      </c>
      <c r="D6" s="20" t="s">
        <v>83</v>
      </c>
      <c r="E6" s="18" t="s">
        <v>92</v>
      </c>
      <c r="F6" s="30">
        <v>10854750</v>
      </c>
      <c r="G6" s="30">
        <v>8825000</v>
      </c>
      <c r="H6" s="31">
        <v>999872.5</v>
      </c>
      <c r="I6" s="30">
        <v>999872.5</v>
      </c>
      <c r="J6" s="31">
        <v>0</v>
      </c>
      <c r="K6" s="32">
        <v>55</v>
      </c>
      <c r="L6" s="33">
        <f>K6/63</f>
        <v>0.87301587301587302</v>
      </c>
      <c r="M6" s="34">
        <v>67</v>
      </c>
      <c r="N6" s="23" t="s">
        <v>25</v>
      </c>
      <c r="O6" s="9"/>
      <c r="Q6" s="5"/>
    </row>
    <row r="7" spans="1:17" ht="60" customHeight="1">
      <c r="A7" s="11" t="s">
        <v>5</v>
      </c>
      <c r="B7" s="12" t="s">
        <v>24</v>
      </c>
      <c r="C7" s="13" t="s">
        <v>75</v>
      </c>
      <c r="D7" s="19" t="s">
        <v>84</v>
      </c>
      <c r="E7" s="17" t="s">
        <v>93</v>
      </c>
      <c r="F7" s="25">
        <v>2830000</v>
      </c>
      <c r="G7" s="25">
        <v>2300000</v>
      </c>
      <c r="H7" s="26">
        <v>1000000</v>
      </c>
      <c r="I7" s="25">
        <v>1000000</v>
      </c>
      <c r="J7" s="26">
        <v>0</v>
      </c>
      <c r="K7" s="27">
        <v>55</v>
      </c>
      <c r="L7" s="28">
        <f>K7/63</f>
        <v>0.87301587301587302</v>
      </c>
      <c r="M7" s="29">
        <v>69</v>
      </c>
      <c r="N7" s="22"/>
      <c r="O7" s="24"/>
      <c r="Q7" s="5"/>
    </row>
    <row r="8" spans="1:17" ht="60" customHeight="1">
      <c r="A8" s="14" t="s">
        <v>6</v>
      </c>
      <c r="B8" s="15" t="s">
        <v>24</v>
      </c>
      <c r="C8" s="16" t="s">
        <v>76</v>
      </c>
      <c r="D8" s="20" t="s">
        <v>85</v>
      </c>
      <c r="E8" s="18" t="s">
        <v>94</v>
      </c>
      <c r="F8" s="30">
        <v>2734060</v>
      </c>
      <c r="G8" s="30">
        <v>2222000</v>
      </c>
      <c r="H8" s="31">
        <v>999677.8</v>
      </c>
      <c r="I8" s="30">
        <v>999677.8</v>
      </c>
      <c r="J8" s="31">
        <v>0</v>
      </c>
      <c r="K8" s="32">
        <v>55</v>
      </c>
      <c r="L8" s="33">
        <f t="shared" ref="L8:L51" si="0">K8/63</f>
        <v>0.87301587301587302</v>
      </c>
      <c r="M8" s="34">
        <v>69</v>
      </c>
      <c r="N8" s="23"/>
      <c r="O8" s="9"/>
      <c r="Q8" s="5"/>
    </row>
    <row r="9" spans="1:17" ht="60" customHeight="1">
      <c r="A9" s="11" t="s">
        <v>7</v>
      </c>
      <c r="B9" s="12" t="s">
        <v>24</v>
      </c>
      <c r="C9" s="13" t="s">
        <v>77</v>
      </c>
      <c r="D9" s="19" t="s">
        <v>86</v>
      </c>
      <c r="E9" s="17" t="s">
        <v>95</v>
      </c>
      <c r="F9" s="25">
        <v>5904615</v>
      </c>
      <c r="G9" s="25">
        <v>4800000</v>
      </c>
      <c r="H9" s="26">
        <v>998400</v>
      </c>
      <c r="I9" s="25">
        <v>998400</v>
      </c>
      <c r="J9" s="26">
        <v>0</v>
      </c>
      <c r="K9" s="27">
        <v>55</v>
      </c>
      <c r="L9" s="28">
        <f t="shared" si="0"/>
        <v>0.87301587301587302</v>
      </c>
      <c r="M9" s="29">
        <v>67</v>
      </c>
      <c r="N9" s="22"/>
      <c r="O9" s="9"/>
      <c r="Q9" s="5"/>
    </row>
    <row r="10" spans="1:17" ht="60" customHeight="1">
      <c r="A10" s="14" t="s">
        <v>8</v>
      </c>
      <c r="B10" s="15" t="s">
        <v>24</v>
      </c>
      <c r="C10" s="16" t="s">
        <v>78</v>
      </c>
      <c r="D10" s="20" t="s">
        <v>87</v>
      </c>
      <c r="E10" s="18" t="s">
        <v>96</v>
      </c>
      <c r="F10" s="30">
        <v>1544929.2</v>
      </c>
      <c r="G10" s="30">
        <v>1255540</v>
      </c>
      <c r="H10" s="31">
        <v>707852.2</v>
      </c>
      <c r="I10" s="30">
        <v>707852.2</v>
      </c>
      <c r="J10" s="31">
        <v>0</v>
      </c>
      <c r="K10" s="32">
        <v>55</v>
      </c>
      <c r="L10" s="33">
        <f t="shared" si="0"/>
        <v>0.87301587301587302</v>
      </c>
      <c r="M10" s="34">
        <v>67</v>
      </c>
      <c r="N10" s="23"/>
      <c r="O10" s="9"/>
      <c r="Q10" s="5"/>
    </row>
    <row r="11" spans="1:17" ht="78.75" customHeight="1">
      <c r="A11" s="11" t="s">
        <v>9</v>
      </c>
      <c r="B11" s="12" t="s">
        <v>24</v>
      </c>
      <c r="C11" s="13" t="s">
        <v>79</v>
      </c>
      <c r="D11" s="19" t="s">
        <v>88</v>
      </c>
      <c r="E11" s="17" t="s">
        <v>97</v>
      </c>
      <c r="F11" s="25">
        <v>2348070</v>
      </c>
      <c r="G11" s="25">
        <v>1909000</v>
      </c>
      <c r="H11" s="26">
        <v>999295.5</v>
      </c>
      <c r="I11" s="25">
        <v>999295.5</v>
      </c>
      <c r="J11" s="26">
        <v>0</v>
      </c>
      <c r="K11" s="27">
        <v>55</v>
      </c>
      <c r="L11" s="28">
        <f t="shared" si="0"/>
        <v>0.87301587301587302</v>
      </c>
      <c r="M11" s="29">
        <v>67</v>
      </c>
      <c r="N11" s="22"/>
      <c r="O11" s="9"/>
      <c r="Q11" s="5"/>
    </row>
    <row r="12" spans="1:17" ht="60" customHeight="1">
      <c r="A12" s="14" t="s">
        <v>10</v>
      </c>
      <c r="B12" s="15" t="s">
        <v>24</v>
      </c>
      <c r="C12" s="16" t="s">
        <v>80</v>
      </c>
      <c r="D12" s="20" t="s">
        <v>89</v>
      </c>
      <c r="E12" s="18" t="s">
        <v>98</v>
      </c>
      <c r="F12" s="30">
        <v>2232351.6</v>
      </c>
      <c r="G12" s="30">
        <v>1814920</v>
      </c>
      <c r="H12" s="31">
        <v>877017.44</v>
      </c>
      <c r="I12" s="30">
        <v>877017.44</v>
      </c>
      <c r="J12" s="31">
        <v>0</v>
      </c>
      <c r="K12" s="32">
        <v>55</v>
      </c>
      <c r="L12" s="33">
        <f t="shared" si="0"/>
        <v>0.87301587301587302</v>
      </c>
      <c r="M12" s="34">
        <v>67</v>
      </c>
      <c r="N12" s="23"/>
      <c r="O12" s="9"/>
      <c r="Q12" s="5"/>
    </row>
    <row r="13" spans="1:17" ht="60" customHeight="1">
      <c r="A13" s="11" t="s">
        <v>11</v>
      </c>
      <c r="B13" s="12" t="s">
        <v>24</v>
      </c>
      <c r="C13" s="13" t="s">
        <v>81</v>
      </c>
      <c r="D13" s="19" t="s">
        <v>90</v>
      </c>
      <c r="E13" s="17" t="s">
        <v>99</v>
      </c>
      <c r="F13" s="25">
        <v>2547244.48</v>
      </c>
      <c r="G13" s="25">
        <v>2069930.47</v>
      </c>
      <c r="H13" s="26">
        <v>997706.48</v>
      </c>
      <c r="I13" s="25">
        <v>997706.48</v>
      </c>
      <c r="J13" s="26">
        <v>0</v>
      </c>
      <c r="K13" s="27">
        <v>55</v>
      </c>
      <c r="L13" s="28">
        <f t="shared" si="0"/>
        <v>0.87301587301587302</v>
      </c>
      <c r="M13" s="29">
        <v>69</v>
      </c>
      <c r="N13" s="22"/>
      <c r="O13" s="9"/>
      <c r="Q13" s="5"/>
    </row>
    <row r="14" spans="1:17" ht="60" customHeight="1">
      <c r="A14" s="14" t="s">
        <v>12</v>
      </c>
      <c r="B14" s="15" t="s">
        <v>24</v>
      </c>
      <c r="C14" s="16" t="s">
        <v>82</v>
      </c>
      <c r="D14" s="20" t="s">
        <v>91</v>
      </c>
      <c r="E14" s="18" t="s">
        <v>100</v>
      </c>
      <c r="F14" s="30">
        <v>1479997.5</v>
      </c>
      <c r="G14" s="30">
        <v>1203250</v>
      </c>
      <c r="H14" s="31">
        <v>579450</v>
      </c>
      <c r="I14" s="30">
        <v>579450</v>
      </c>
      <c r="J14" s="31">
        <v>0</v>
      </c>
      <c r="K14" s="32">
        <v>55</v>
      </c>
      <c r="L14" s="33">
        <f t="shared" si="0"/>
        <v>0.87301587301587302</v>
      </c>
      <c r="M14" s="34">
        <v>67</v>
      </c>
      <c r="N14" s="23"/>
      <c r="O14" s="9"/>
      <c r="Q14" s="5"/>
    </row>
    <row r="15" spans="1:17" ht="80.25" customHeight="1">
      <c r="A15" s="11" t="s">
        <v>13</v>
      </c>
      <c r="B15" s="12" t="s">
        <v>24</v>
      </c>
      <c r="C15" s="13" t="s">
        <v>101</v>
      </c>
      <c r="D15" s="19" t="s">
        <v>102</v>
      </c>
      <c r="E15" s="17" t="s">
        <v>199</v>
      </c>
      <c r="F15" s="25">
        <v>3201075</v>
      </c>
      <c r="G15" s="25">
        <v>2602000</v>
      </c>
      <c r="H15" s="26">
        <v>999168</v>
      </c>
      <c r="I15" s="25">
        <v>999168</v>
      </c>
      <c r="J15" s="26">
        <v>0</v>
      </c>
      <c r="K15" s="27">
        <v>54</v>
      </c>
      <c r="L15" s="28">
        <f t="shared" si="0"/>
        <v>0.8571428571428571</v>
      </c>
      <c r="M15" s="29">
        <v>67</v>
      </c>
      <c r="N15" s="22"/>
      <c r="O15" s="9"/>
      <c r="Q15" s="5"/>
    </row>
    <row r="16" spans="1:17" ht="60" customHeight="1">
      <c r="A16" s="14" t="s">
        <v>14</v>
      </c>
      <c r="B16" s="15" t="s">
        <v>24</v>
      </c>
      <c r="C16" s="16" t="s">
        <v>103</v>
      </c>
      <c r="D16" s="20" t="s">
        <v>105</v>
      </c>
      <c r="E16" s="18" t="s">
        <v>107</v>
      </c>
      <c r="F16" s="30">
        <v>1109927.5</v>
      </c>
      <c r="G16" s="30">
        <v>902380.08</v>
      </c>
      <c r="H16" s="31">
        <v>498341.56</v>
      </c>
      <c r="I16" s="30">
        <v>498341.56</v>
      </c>
      <c r="J16" s="31">
        <v>0</v>
      </c>
      <c r="K16" s="32">
        <v>53</v>
      </c>
      <c r="L16" s="33">
        <f t="shared" si="0"/>
        <v>0.84126984126984128</v>
      </c>
      <c r="M16" s="34">
        <v>67</v>
      </c>
      <c r="N16" s="23"/>
      <c r="O16" s="9"/>
      <c r="Q16" s="5"/>
    </row>
    <row r="17" spans="1:17" ht="60" customHeight="1">
      <c r="A17" s="11" t="s">
        <v>15</v>
      </c>
      <c r="B17" s="12" t="s">
        <v>24</v>
      </c>
      <c r="C17" s="13" t="s">
        <v>104</v>
      </c>
      <c r="D17" s="19" t="s">
        <v>106</v>
      </c>
      <c r="E17" s="17" t="s">
        <v>108</v>
      </c>
      <c r="F17" s="25">
        <v>4305000</v>
      </c>
      <c r="G17" s="25">
        <v>3400000</v>
      </c>
      <c r="H17" s="26">
        <v>999600</v>
      </c>
      <c r="I17" s="25">
        <v>999600</v>
      </c>
      <c r="J17" s="26">
        <v>0</v>
      </c>
      <c r="K17" s="27">
        <v>53</v>
      </c>
      <c r="L17" s="28">
        <f t="shared" si="0"/>
        <v>0.84126984126984128</v>
      </c>
      <c r="M17" s="29">
        <v>67</v>
      </c>
      <c r="N17" s="22"/>
      <c r="O17" s="9"/>
      <c r="Q17" s="5"/>
    </row>
    <row r="18" spans="1:17" s="37" customFormat="1" ht="74.25" customHeight="1">
      <c r="A18" s="39" t="s">
        <v>16</v>
      </c>
      <c r="B18" s="35" t="s">
        <v>24</v>
      </c>
      <c r="C18" s="40" t="s">
        <v>59</v>
      </c>
      <c r="D18" s="41" t="s">
        <v>62</v>
      </c>
      <c r="E18" s="36" t="s">
        <v>65</v>
      </c>
      <c r="F18" s="42">
        <v>1008404.32</v>
      </c>
      <c r="G18" s="42">
        <v>819840.9</v>
      </c>
      <c r="H18" s="43">
        <v>418482.63</v>
      </c>
      <c r="I18" s="42">
        <v>418482.63</v>
      </c>
      <c r="J18" s="43">
        <v>0</v>
      </c>
      <c r="K18" s="44">
        <v>52</v>
      </c>
      <c r="L18" s="45">
        <f>K18/63</f>
        <v>0.82539682539682535</v>
      </c>
      <c r="M18" s="46">
        <v>67</v>
      </c>
      <c r="N18" s="48" t="s">
        <v>200</v>
      </c>
      <c r="O18" s="51"/>
      <c r="Q18" s="38"/>
    </row>
    <row r="19" spans="1:17" ht="60" customHeight="1">
      <c r="A19" s="14" t="s">
        <v>38</v>
      </c>
      <c r="B19" s="15" t="s">
        <v>24</v>
      </c>
      <c r="C19" s="16" t="s">
        <v>109</v>
      </c>
      <c r="D19" s="20" t="s">
        <v>113</v>
      </c>
      <c r="E19" s="18" t="s">
        <v>117</v>
      </c>
      <c r="F19" s="30">
        <v>3150030</v>
      </c>
      <c r="G19" s="30">
        <v>2560000</v>
      </c>
      <c r="H19" s="31">
        <v>998400</v>
      </c>
      <c r="I19" s="30">
        <v>998400</v>
      </c>
      <c r="J19" s="31">
        <v>0</v>
      </c>
      <c r="K19" s="32">
        <v>51</v>
      </c>
      <c r="L19" s="33">
        <f t="shared" si="0"/>
        <v>0.80952380952380953</v>
      </c>
      <c r="M19" s="34">
        <v>67</v>
      </c>
      <c r="N19" s="23"/>
      <c r="O19" s="9"/>
      <c r="Q19" s="5"/>
    </row>
    <row r="20" spans="1:17" ht="60" customHeight="1">
      <c r="A20" s="50" t="s">
        <v>39</v>
      </c>
      <c r="B20" s="12" t="s">
        <v>24</v>
      </c>
      <c r="C20" s="13" t="s">
        <v>110</v>
      </c>
      <c r="D20" s="19" t="s">
        <v>114</v>
      </c>
      <c r="E20" s="17" t="s">
        <v>118</v>
      </c>
      <c r="F20" s="25">
        <v>2490666.36</v>
      </c>
      <c r="G20" s="25">
        <v>2024932</v>
      </c>
      <c r="H20" s="26">
        <v>992216.68</v>
      </c>
      <c r="I20" s="25">
        <v>992216.68</v>
      </c>
      <c r="J20" s="26">
        <v>0</v>
      </c>
      <c r="K20" s="27">
        <v>51</v>
      </c>
      <c r="L20" s="28">
        <f t="shared" si="0"/>
        <v>0.80952380952380953</v>
      </c>
      <c r="M20" s="29">
        <v>69</v>
      </c>
      <c r="N20" s="22"/>
      <c r="O20" s="9"/>
      <c r="Q20" s="5"/>
    </row>
    <row r="21" spans="1:17" ht="60" customHeight="1">
      <c r="A21" s="14" t="s">
        <v>40</v>
      </c>
      <c r="B21" s="15" t="s">
        <v>24</v>
      </c>
      <c r="C21" s="16" t="s">
        <v>111</v>
      </c>
      <c r="D21" s="20" t="s">
        <v>115</v>
      </c>
      <c r="E21" s="18" t="s">
        <v>119</v>
      </c>
      <c r="F21" s="30">
        <v>3577455</v>
      </c>
      <c r="G21" s="30">
        <v>2905000</v>
      </c>
      <c r="H21" s="31">
        <v>999901</v>
      </c>
      <c r="I21" s="30">
        <v>999901</v>
      </c>
      <c r="J21" s="31">
        <v>0</v>
      </c>
      <c r="K21" s="32">
        <v>51</v>
      </c>
      <c r="L21" s="33">
        <f t="shared" si="0"/>
        <v>0.80952380952380953</v>
      </c>
      <c r="M21" s="34">
        <v>67</v>
      </c>
      <c r="N21" s="23"/>
      <c r="O21" s="9"/>
      <c r="Q21" s="5"/>
    </row>
    <row r="22" spans="1:17" ht="60" customHeight="1">
      <c r="A22" s="50" t="s">
        <v>41</v>
      </c>
      <c r="B22" s="12" t="s">
        <v>24</v>
      </c>
      <c r="C22" s="13" t="s">
        <v>112</v>
      </c>
      <c r="D22" s="19" t="s">
        <v>116</v>
      </c>
      <c r="E22" s="17" t="s">
        <v>120</v>
      </c>
      <c r="F22" s="25">
        <v>2192893.2000000002</v>
      </c>
      <c r="G22" s="25">
        <v>1782840</v>
      </c>
      <c r="H22" s="26">
        <v>959605.2</v>
      </c>
      <c r="I22" s="25">
        <v>959605.2</v>
      </c>
      <c r="J22" s="26">
        <v>0</v>
      </c>
      <c r="K22" s="27">
        <v>51</v>
      </c>
      <c r="L22" s="28">
        <f t="shared" si="0"/>
        <v>0.80952380952380953</v>
      </c>
      <c r="M22" s="29">
        <v>69</v>
      </c>
      <c r="N22" s="22"/>
      <c r="O22" s="9"/>
      <c r="Q22" s="5"/>
    </row>
    <row r="23" spans="1:17" ht="60" customHeight="1">
      <c r="A23" s="14" t="s">
        <v>29</v>
      </c>
      <c r="B23" s="15" t="s">
        <v>24</v>
      </c>
      <c r="C23" s="16" t="s">
        <v>121</v>
      </c>
      <c r="D23" s="20" t="s">
        <v>122</v>
      </c>
      <c r="E23" s="18" t="s">
        <v>123</v>
      </c>
      <c r="F23" s="30">
        <v>2715840</v>
      </c>
      <c r="G23" s="30">
        <v>2208000</v>
      </c>
      <c r="H23" s="31">
        <v>993600</v>
      </c>
      <c r="I23" s="30">
        <v>993600</v>
      </c>
      <c r="J23" s="31">
        <v>0</v>
      </c>
      <c r="K23" s="32">
        <v>50</v>
      </c>
      <c r="L23" s="33">
        <f t="shared" si="0"/>
        <v>0.79365079365079361</v>
      </c>
      <c r="M23" s="34">
        <v>69</v>
      </c>
      <c r="N23" s="23"/>
      <c r="O23" s="9"/>
      <c r="Q23" s="5"/>
    </row>
    <row r="24" spans="1:17" s="37" customFormat="1" ht="60" customHeight="1">
      <c r="A24" s="39" t="s">
        <v>30</v>
      </c>
      <c r="B24" s="35" t="s">
        <v>24</v>
      </c>
      <c r="C24" s="40" t="s">
        <v>60</v>
      </c>
      <c r="D24" s="41" t="s">
        <v>63</v>
      </c>
      <c r="E24" s="36" t="s">
        <v>66</v>
      </c>
      <c r="F24" s="42">
        <v>1109460</v>
      </c>
      <c r="G24" s="42">
        <v>902000</v>
      </c>
      <c r="H24" s="43">
        <v>526970</v>
      </c>
      <c r="I24" s="42">
        <v>526970</v>
      </c>
      <c r="J24" s="43">
        <v>0</v>
      </c>
      <c r="K24" s="44">
        <v>49</v>
      </c>
      <c r="L24" s="45">
        <f>K24/63</f>
        <v>0.77777777777777779</v>
      </c>
      <c r="M24" s="46">
        <v>67</v>
      </c>
      <c r="N24" s="49" t="s">
        <v>206</v>
      </c>
      <c r="O24" s="47"/>
      <c r="Q24" s="38"/>
    </row>
    <row r="25" spans="1:17" ht="70.5" customHeight="1">
      <c r="A25" s="11" t="s">
        <v>31</v>
      </c>
      <c r="B25" s="12" t="s">
        <v>24</v>
      </c>
      <c r="C25" s="13" t="s">
        <v>124</v>
      </c>
      <c r="D25" s="19" t="s">
        <v>127</v>
      </c>
      <c r="E25" s="17" t="s">
        <v>130</v>
      </c>
      <c r="F25" s="25">
        <v>1941593.13</v>
      </c>
      <c r="G25" s="25">
        <v>1578531</v>
      </c>
      <c r="H25" s="26">
        <v>887224.8</v>
      </c>
      <c r="I25" s="25">
        <v>887224.8</v>
      </c>
      <c r="J25" s="26">
        <v>0</v>
      </c>
      <c r="K25" s="27">
        <v>48</v>
      </c>
      <c r="L25" s="28">
        <f t="shared" si="0"/>
        <v>0.76190476190476186</v>
      </c>
      <c r="M25" s="29">
        <v>69</v>
      </c>
      <c r="N25" s="22"/>
      <c r="O25" s="9"/>
      <c r="Q25" s="5"/>
    </row>
    <row r="26" spans="1:17" ht="60" customHeight="1">
      <c r="A26" s="14" t="s">
        <v>32</v>
      </c>
      <c r="B26" s="15" t="s">
        <v>24</v>
      </c>
      <c r="C26" s="16" t="s">
        <v>125</v>
      </c>
      <c r="D26" s="20" t="s">
        <v>128</v>
      </c>
      <c r="E26" s="18" t="s">
        <v>131</v>
      </c>
      <c r="F26" s="30">
        <v>1847913.56</v>
      </c>
      <c r="G26" s="30">
        <v>1502068.76</v>
      </c>
      <c r="H26" s="31">
        <v>724597.97</v>
      </c>
      <c r="I26" s="30">
        <v>724597.97</v>
      </c>
      <c r="J26" s="31">
        <v>0</v>
      </c>
      <c r="K26" s="32">
        <v>48</v>
      </c>
      <c r="L26" s="33">
        <f t="shared" si="0"/>
        <v>0.76190476190476186</v>
      </c>
      <c r="M26" s="34">
        <v>67</v>
      </c>
      <c r="N26" s="23"/>
      <c r="O26" s="9"/>
      <c r="Q26" s="5"/>
    </row>
    <row r="27" spans="1:17" ht="60" customHeight="1">
      <c r="A27" s="11" t="s">
        <v>33</v>
      </c>
      <c r="B27" s="12" t="s">
        <v>24</v>
      </c>
      <c r="C27" s="13" t="s">
        <v>126</v>
      </c>
      <c r="D27" s="19" t="s">
        <v>129</v>
      </c>
      <c r="E27" s="17" t="s">
        <v>132</v>
      </c>
      <c r="F27" s="25">
        <v>1350048</v>
      </c>
      <c r="G27" s="25">
        <v>1097600</v>
      </c>
      <c r="H27" s="26">
        <v>439040</v>
      </c>
      <c r="I27" s="25">
        <v>439040</v>
      </c>
      <c r="J27" s="26">
        <v>0</v>
      </c>
      <c r="K27" s="27">
        <v>48</v>
      </c>
      <c r="L27" s="28">
        <f t="shared" si="0"/>
        <v>0.76190476190476186</v>
      </c>
      <c r="M27" s="29">
        <v>67</v>
      </c>
      <c r="N27" s="22"/>
      <c r="O27" s="9"/>
      <c r="Q27" s="5"/>
    </row>
    <row r="28" spans="1:17" ht="60" customHeight="1">
      <c r="A28" s="14" t="s">
        <v>34</v>
      </c>
      <c r="B28" s="15" t="s">
        <v>24</v>
      </c>
      <c r="C28" s="16" t="s">
        <v>133</v>
      </c>
      <c r="D28" s="20" t="s">
        <v>134</v>
      </c>
      <c r="E28" s="18" t="s">
        <v>135</v>
      </c>
      <c r="F28" s="30">
        <v>2322855</v>
      </c>
      <c r="G28" s="30">
        <v>1887500</v>
      </c>
      <c r="H28" s="31">
        <v>943750</v>
      </c>
      <c r="I28" s="30">
        <v>943750</v>
      </c>
      <c r="J28" s="31">
        <v>0</v>
      </c>
      <c r="K28" s="32">
        <v>47</v>
      </c>
      <c r="L28" s="33">
        <f t="shared" si="0"/>
        <v>0.74603174603174605</v>
      </c>
      <c r="M28" s="34">
        <v>67</v>
      </c>
      <c r="N28" s="23"/>
      <c r="O28" s="9"/>
      <c r="Q28" s="5"/>
    </row>
    <row r="29" spans="1:17" ht="60" customHeight="1">
      <c r="A29" s="11" t="s">
        <v>35</v>
      </c>
      <c r="B29" s="12" t="s">
        <v>24</v>
      </c>
      <c r="C29" s="13" t="s">
        <v>136</v>
      </c>
      <c r="D29" s="19" t="s">
        <v>144</v>
      </c>
      <c r="E29" s="17" t="s">
        <v>152</v>
      </c>
      <c r="F29" s="25">
        <v>2092845</v>
      </c>
      <c r="G29" s="25">
        <v>1700000</v>
      </c>
      <c r="H29" s="26">
        <v>820080</v>
      </c>
      <c r="I29" s="25">
        <v>820080</v>
      </c>
      <c r="J29" s="26">
        <v>0</v>
      </c>
      <c r="K29" s="27">
        <v>45</v>
      </c>
      <c r="L29" s="28">
        <f t="shared" si="0"/>
        <v>0.7142857142857143</v>
      </c>
      <c r="M29" s="29">
        <v>67</v>
      </c>
      <c r="N29" s="22"/>
      <c r="O29" s="9"/>
      <c r="Q29" s="5"/>
    </row>
    <row r="30" spans="1:17" ht="60" customHeight="1">
      <c r="A30" s="14" t="s">
        <v>36</v>
      </c>
      <c r="B30" s="15" t="s">
        <v>24</v>
      </c>
      <c r="C30" s="16" t="s">
        <v>137</v>
      </c>
      <c r="D30" s="20" t="s">
        <v>145</v>
      </c>
      <c r="E30" s="18" t="s">
        <v>153</v>
      </c>
      <c r="F30" s="30">
        <v>2001825</v>
      </c>
      <c r="G30" s="30">
        <v>1627500</v>
      </c>
      <c r="H30" s="31">
        <v>734300</v>
      </c>
      <c r="I30" s="30">
        <v>734300</v>
      </c>
      <c r="J30" s="31">
        <v>0</v>
      </c>
      <c r="K30" s="32">
        <v>45</v>
      </c>
      <c r="L30" s="33">
        <f t="shared" si="0"/>
        <v>0.7142857142857143</v>
      </c>
      <c r="M30" s="34">
        <v>67</v>
      </c>
      <c r="N30" s="23"/>
      <c r="O30" s="9"/>
      <c r="Q30" s="5"/>
    </row>
    <row r="31" spans="1:17" ht="60" customHeight="1">
      <c r="A31" s="11" t="s">
        <v>37</v>
      </c>
      <c r="B31" s="12" t="s">
        <v>24</v>
      </c>
      <c r="C31" s="13" t="s">
        <v>138</v>
      </c>
      <c r="D31" s="19" t="s">
        <v>146</v>
      </c>
      <c r="E31" s="17" t="s">
        <v>154</v>
      </c>
      <c r="F31" s="25">
        <v>2604734.1</v>
      </c>
      <c r="G31" s="25">
        <v>2117670</v>
      </c>
      <c r="H31" s="26">
        <v>999898.64</v>
      </c>
      <c r="I31" s="25">
        <v>999898.64</v>
      </c>
      <c r="J31" s="26">
        <v>0</v>
      </c>
      <c r="K31" s="27">
        <v>45</v>
      </c>
      <c r="L31" s="28">
        <f t="shared" si="0"/>
        <v>0.7142857142857143</v>
      </c>
      <c r="M31" s="29">
        <v>82</v>
      </c>
      <c r="N31" s="22"/>
      <c r="O31" s="9"/>
      <c r="Q31" s="5"/>
    </row>
    <row r="32" spans="1:17" ht="60" customHeight="1">
      <c r="A32" s="14" t="s">
        <v>43</v>
      </c>
      <c r="B32" s="15" t="s">
        <v>24</v>
      </c>
      <c r="C32" s="16" t="s">
        <v>139</v>
      </c>
      <c r="D32" s="20" t="s">
        <v>147</v>
      </c>
      <c r="E32" s="18" t="s">
        <v>155</v>
      </c>
      <c r="F32" s="30">
        <v>2459016</v>
      </c>
      <c r="G32" s="30">
        <v>1999200</v>
      </c>
      <c r="H32" s="31">
        <v>999400.08</v>
      </c>
      <c r="I32" s="30">
        <v>999400.08</v>
      </c>
      <c r="J32" s="31">
        <v>0</v>
      </c>
      <c r="K32" s="32">
        <v>45</v>
      </c>
      <c r="L32" s="33">
        <f t="shared" si="0"/>
        <v>0.7142857142857143</v>
      </c>
      <c r="M32" s="34">
        <v>69</v>
      </c>
      <c r="N32" s="23"/>
      <c r="O32" s="9"/>
      <c r="Q32" s="5"/>
    </row>
    <row r="33" spans="1:17" ht="60" customHeight="1">
      <c r="A33" s="11" t="s">
        <v>44</v>
      </c>
      <c r="B33" s="12" t="s">
        <v>24</v>
      </c>
      <c r="C33" s="13" t="s">
        <v>140</v>
      </c>
      <c r="D33" s="19" t="s">
        <v>148</v>
      </c>
      <c r="E33" s="17" t="s">
        <v>156</v>
      </c>
      <c r="F33" s="25">
        <v>1594080</v>
      </c>
      <c r="G33" s="25">
        <v>1291000</v>
      </c>
      <c r="H33" s="26">
        <v>710300</v>
      </c>
      <c r="I33" s="25">
        <v>710300</v>
      </c>
      <c r="J33" s="26">
        <v>0</v>
      </c>
      <c r="K33" s="27">
        <v>45</v>
      </c>
      <c r="L33" s="28">
        <f t="shared" si="0"/>
        <v>0.7142857142857143</v>
      </c>
      <c r="M33" s="29">
        <v>67</v>
      </c>
      <c r="N33" s="22"/>
      <c r="O33" s="9"/>
      <c r="Q33" s="5"/>
    </row>
    <row r="34" spans="1:17" ht="60" customHeight="1">
      <c r="A34" s="14" t="s">
        <v>45</v>
      </c>
      <c r="B34" s="15" t="s">
        <v>24</v>
      </c>
      <c r="C34" s="16" t="s">
        <v>141</v>
      </c>
      <c r="D34" s="20" t="s">
        <v>149</v>
      </c>
      <c r="E34" s="18" t="s">
        <v>157</v>
      </c>
      <c r="F34" s="30">
        <v>1885622.03</v>
      </c>
      <c r="G34" s="30">
        <v>1533961</v>
      </c>
      <c r="H34" s="31">
        <v>995128.55</v>
      </c>
      <c r="I34" s="30">
        <v>995128.55</v>
      </c>
      <c r="J34" s="31">
        <v>0</v>
      </c>
      <c r="K34" s="32">
        <v>45</v>
      </c>
      <c r="L34" s="33">
        <f t="shared" si="0"/>
        <v>0.7142857142857143</v>
      </c>
      <c r="M34" s="34">
        <v>67</v>
      </c>
      <c r="N34" s="23"/>
      <c r="O34" s="9"/>
      <c r="Q34" s="5"/>
    </row>
    <row r="35" spans="1:17" ht="60" customHeight="1">
      <c r="A35" s="11" t="s">
        <v>46</v>
      </c>
      <c r="B35" s="12" t="s">
        <v>24</v>
      </c>
      <c r="C35" s="13" t="s">
        <v>142</v>
      </c>
      <c r="D35" s="19" t="s">
        <v>150</v>
      </c>
      <c r="E35" s="17" t="s">
        <v>158</v>
      </c>
      <c r="F35" s="25">
        <v>1979020.8</v>
      </c>
      <c r="G35" s="25">
        <v>1608960</v>
      </c>
      <c r="H35" s="26">
        <v>778225.3</v>
      </c>
      <c r="I35" s="25">
        <v>778225.3</v>
      </c>
      <c r="J35" s="26">
        <v>0</v>
      </c>
      <c r="K35" s="27">
        <v>45</v>
      </c>
      <c r="L35" s="28">
        <f t="shared" si="0"/>
        <v>0.7142857142857143</v>
      </c>
      <c r="M35" s="29">
        <v>67</v>
      </c>
      <c r="N35" s="22"/>
      <c r="O35" s="9"/>
      <c r="Q35" s="5"/>
    </row>
    <row r="36" spans="1:17" ht="60" customHeight="1">
      <c r="A36" s="14" t="s">
        <v>47</v>
      </c>
      <c r="B36" s="15" t="s">
        <v>24</v>
      </c>
      <c r="C36" s="16" t="s">
        <v>143</v>
      </c>
      <c r="D36" s="20" t="s">
        <v>151</v>
      </c>
      <c r="E36" s="18" t="s">
        <v>159</v>
      </c>
      <c r="F36" s="30">
        <v>2168490</v>
      </c>
      <c r="G36" s="30">
        <v>1763000</v>
      </c>
      <c r="H36" s="31">
        <v>969650</v>
      </c>
      <c r="I36" s="30">
        <v>969650</v>
      </c>
      <c r="J36" s="31">
        <v>0</v>
      </c>
      <c r="K36" s="32">
        <v>45</v>
      </c>
      <c r="L36" s="33">
        <f t="shared" si="0"/>
        <v>0.7142857142857143</v>
      </c>
      <c r="M36" s="34">
        <v>69</v>
      </c>
      <c r="N36" s="23"/>
      <c r="O36" s="9"/>
      <c r="Q36" s="5"/>
    </row>
    <row r="37" spans="1:17" ht="60" customHeight="1">
      <c r="A37" s="39" t="s">
        <v>48</v>
      </c>
      <c r="B37" s="35" t="s">
        <v>24</v>
      </c>
      <c r="C37" s="40" t="s">
        <v>61</v>
      </c>
      <c r="D37" s="41" t="s">
        <v>64</v>
      </c>
      <c r="E37" s="36" t="s">
        <v>67</v>
      </c>
      <c r="F37" s="42">
        <v>1879858.25</v>
      </c>
      <c r="G37" s="42">
        <v>1529275</v>
      </c>
      <c r="H37" s="43">
        <v>996401.25</v>
      </c>
      <c r="I37" s="42">
        <v>996401.25</v>
      </c>
      <c r="J37" s="43">
        <v>0</v>
      </c>
      <c r="K37" s="44">
        <v>45</v>
      </c>
      <c r="L37" s="45">
        <f>K37/63</f>
        <v>0.7142857142857143</v>
      </c>
      <c r="M37" s="46">
        <v>69</v>
      </c>
      <c r="N37" s="49" t="s">
        <v>206</v>
      </c>
      <c r="O37" s="9"/>
      <c r="Q37" s="5"/>
    </row>
    <row r="38" spans="1:17" ht="60" customHeight="1">
      <c r="A38" s="39" t="s">
        <v>49</v>
      </c>
      <c r="B38" s="35" t="s">
        <v>24</v>
      </c>
      <c r="C38" s="40" t="s">
        <v>70</v>
      </c>
      <c r="D38" s="41" t="s">
        <v>69</v>
      </c>
      <c r="E38" s="36" t="s">
        <v>68</v>
      </c>
      <c r="F38" s="42">
        <v>2276730</v>
      </c>
      <c r="G38" s="42">
        <v>1850000</v>
      </c>
      <c r="H38" s="43">
        <v>834250</v>
      </c>
      <c r="I38" s="42">
        <v>834250</v>
      </c>
      <c r="J38" s="43">
        <v>0</v>
      </c>
      <c r="K38" s="44">
        <v>45</v>
      </c>
      <c r="L38" s="45">
        <f>K38/63</f>
        <v>0.7142857142857143</v>
      </c>
      <c r="M38" s="46">
        <v>67</v>
      </c>
      <c r="N38" s="49" t="s">
        <v>206</v>
      </c>
      <c r="O38" s="9"/>
      <c r="Q38" s="5"/>
    </row>
    <row r="39" spans="1:17" ht="60" customHeight="1">
      <c r="A39" s="11" t="s">
        <v>50</v>
      </c>
      <c r="B39" s="12" t="s">
        <v>24</v>
      </c>
      <c r="C39" s="13" t="s">
        <v>160</v>
      </c>
      <c r="D39" s="19" t="s">
        <v>164</v>
      </c>
      <c r="E39" s="17" t="s">
        <v>168</v>
      </c>
      <c r="F39" s="25">
        <v>2232819</v>
      </c>
      <c r="G39" s="25">
        <v>1815000</v>
      </c>
      <c r="H39" s="26">
        <v>998250</v>
      </c>
      <c r="I39" s="25">
        <v>998250</v>
      </c>
      <c r="J39" s="26">
        <v>0</v>
      </c>
      <c r="K39" s="27">
        <v>44</v>
      </c>
      <c r="L39" s="28">
        <f t="shared" si="0"/>
        <v>0.69841269841269837</v>
      </c>
      <c r="M39" s="29">
        <v>67</v>
      </c>
      <c r="N39" s="22"/>
      <c r="O39" s="9"/>
      <c r="Q39" s="5"/>
    </row>
    <row r="40" spans="1:17" ht="104.25" customHeight="1">
      <c r="A40" s="14" t="s">
        <v>51</v>
      </c>
      <c r="B40" s="15" t="s">
        <v>24</v>
      </c>
      <c r="C40" s="16" t="s">
        <v>161</v>
      </c>
      <c r="D40" s="20" t="s">
        <v>165</v>
      </c>
      <c r="E40" s="18" t="s">
        <v>169</v>
      </c>
      <c r="F40" s="30">
        <v>2229990</v>
      </c>
      <c r="G40" s="30">
        <v>1813000</v>
      </c>
      <c r="H40" s="31">
        <v>996900</v>
      </c>
      <c r="I40" s="30">
        <v>996900</v>
      </c>
      <c r="J40" s="31">
        <v>0</v>
      </c>
      <c r="K40" s="32">
        <v>44</v>
      </c>
      <c r="L40" s="33">
        <f t="shared" si="0"/>
        <v>0.69841269841269837</v>
      </c>
      <c r="M40" s="34">
        <v>67</v>
      </c>
      <c r="N40" s="23"/>
      <c r="O40" s="9"/>
      <c r="Q40" s="5"/>
    </row>
    <row r="41" spans="1:17" ht="75.75" customHeight="1">
      <c r="A41" s="11" t="s">
        <v>52</v>
      </c>
      <c r="B41" s="12" t="s">
        <v>24</v>
      </c>
      <c r="C41" s="13" t="s">
        <v>162</v>
      </c>
      <c r="D41" s="19" t="s">
        <v>166</v>
      </c>
      <c r="E41" s="17" t="s">
        <v>170</v>
      </c>
      <c r="F41" s="25">
        <v>1587315</v>
      </c>
      <c r="G41" s="25">
        <v>1290000</v>
      </c>
      <c r="H41" s="26">
        <v>580500</v>
      </c>
      <c r="I41" s="25">
        <v>580500</v>
      </c>
      <c r="J41" s="26">
        <v>0</v>
      </c>
      <c r="K41" s="27">
        <v>44</v>
      </c>
      <c r="L41" s="28">
        <f t="shared" si="0"/>
        <v>0.69841269841269837</v>
      </c>
      <c r="M41" s="29">
        <v>67</v>
      </c>
      <c r="N41" s="22"/>
      <c r="O41" s="9"/>
      <c r="Q41" s="5"/>
    </row>
    <row r="42" spans="1:17" ht="60" customHeight="1">
      <c r="A42" s="14" t="s">
        <v>53</v>
      </c>
      <c r="B42" s="15" t="s">
        <v>24</v>
      </c>
      <c r="C42" s="16" t="s">
        <v>163</v>
      </c>
      <c r="D42" s="20" t="s">
        <v>167</v>
      </c>
      <c r="E42" s="18" t="s">
        <v>171</v>
      </c>
      <c r="F42" s="30">
        <v>2030115</v>
      </c>
      <c r="G42" s="30">
        <v>1650000</v>
      </c>
      <c r="H42" s="31">
        <v>907500</v>
      </c>
      <c r="I42" s="30">
        <v>907500</v>
      </c>
      <c r="J42" s="31">
        <v>0</v>
      </c>
      <c r="K42" s="32">
        <v>44</v>
      </c>
      <c r="L42" s="33">
        <f t="shared" si="0"/>
        <v>0.69841269841269837</v>
      </c>
      <c r="M42" s="34">
        <v>67</v>
      </c>
      <c r="N42" s="23"/>
      <c r="O42" s="9"/>
      <c r="Q42" s="5"/>
    </row>
    <row r="43" spans="1:17" ht="60" customHeight="1">
      <c r="A43" s="11" t="s">
        <v>54</v>
      </c>
      <c r="B43" s="12" t="s">
        <v>24</v>
      </c>
      <c r="C43" s="13" t="s">
        <v>172</v>
      </c>
      <c r="D43" s="19" t="s">
        <v>173</v>
      </c>
      <c r="E43" s="17" t="s">
        <v>174</v>
      </c>
      <c r="F43" s="25">
        <v>2763895</v>
      </c>
      <c r="G43" s="25">
        <v>2247069.1</v>
      </c>
      <c r="H43" s="26">
        <v>999945.75</v>
      </c>
      <c r="I43" s="25">
        <v>999945.75</v>
      </c>
      <c r="J43" s="26">
        <v>0</v>
      </c>
      <c r="K43" s="27">
        <v>42</v>
      </c>
      <c r="L43" s="28">
        <f t="shared" si="0"/>
        <v>0.66666666666666663</v>
      </c>
      <c r="M43" s="29">
        <v>69</v>
      </c>
      <c r="N43" s="22"/>
      <c r="O43" s="9"/>
      <c r="Q43" s="5"/>
    </row>
    <row r="44" spans="1:17" ht="60" customHeight="1">
      <c r="A44" s="14" t="s">
        <v>55</v>
      </c>
      <c r="B44" s="15" t="s">
        <v>24</v>
      </c>
      <c r="C44" s="16" t="s">
        <v>175</v>
      </c>
      <c r="D44" s="20" t="s">
        <v>176</v>
      </c>
      <c r="E44" s="18" t="s">
        <v>177</v>
      </c>
      <c r="F44" s="30">
        <v>2464920</v>
      </c>
      <c r="G44" s="30">
        <v>2004000</v>
      </c>
      <c r="H44" s="31">
        <v>903200</v>
      </c>
      <c r="I44" s="30">
        <v>903200</v>
      </c>
      <c r="J44" s="31">
        <v>0</v>
      </c>
      <c r="K44" s="32">
        <v>41</v>
      </c>
      <c r="L44" s="33">
        <f t="shared" si="0"/>
        <v>0.65079365079365081</v>
      </c>
      <c r="M44" s="34">
        <v>67</v>
      </c>
      <c r="N44" s="23"/>
      <c r="O44" s="9"/>
      <c r="Q44" s="5"/>
    </row>
    <row r="45" spans="1:17" ht="60" customHeight="1">
      <c r="A45" s="11" t="s">
        <v>56</v>
      </c>
      <c r="B45" s="12" t="s">
        <v>24</v>
      </c>
      <c r="C45" s="13" t="s">
        <v>178</v>
      </c>
      <c r="D45" s="19" t="s">
        <v>180</v>
      </c>
      <c r="E45" s="17" t="s">
        <v>182</v>
      </c>
      <c r="F45" s="25">
        <v>2733306</v>
      </c>
      <c r="G45" s="25">
        <v>2222000</v>
      </c>
      <c r="H45" s="26">
        <v>999900</v>
      </c>
      <c r="I45" s="25">
        <v>999900</v>
      </c>
      <c r="J45" s="26">
        <v>0</v>
      </c>
      <c r="K45" s="27">
        <v>40</v>
      </c>
      <c r="L45" s="28">
        <f t="shared" si="0"/>
        <v>0.63492063492063489</v>
      </c>
      <c r="M45" s="29">
        <v>67</v>
      </c>
      <c r="N45" s="22"/>
      <c r="O45" s="9"/>
      <c r="Q45" s="5"/>
    </row>
    <row r="46" spans="1:17" ht="60" customHeight="1">
      <c r="A46" s="14" t="s">
        <v>57</v>
      </c>
      <c r="B46" s="15" t="s">
        <v>24</v>
      </c>
      <c r="C46" s="16" t="s">
        <v>179</v>
      </c>
      <c r="D46" s="20" t="s">
        <v>181</v>
      </c>
      <c r="E46" s="18" t="s">
        <v>183</v>
      </c>
      <c r="F46" s="30">
        <v>2576235</v>
      </c>
      <c r="G46" s="30">
        <v>1986000</v>
      </c>
      <c r="H46" s="31">
        <v>893700</v>
      </c>
      <c r="I46" s="30">
        <v>893700</v>
      </c>
      <c r="J46" s="31">
        <v>0</v>
      </c>
      <c r="K46" s="32">
        <v>40</v>
      </c>
      <c r="L46" s="33">
        <f t="shared" si="0"/>
        <v>0.63492063492063489</v>
      </c>
      <c r="M46" s="34">
        <v>67</v>
      </c>
      <c r="N46" s="23"/>
      <c r="O46" s="9"/>
      <c r="Q46" s="5"/>
    </row>
    <row r="47" spans="1:17" ht="60" customHeight="1">
      <c r="A47" s="11" t="s">
        <v>58</v>
      </c>
      <c r="B47" s="12" t="s">
        <v>24</v>
      </c>
      <c r="C47" s="13" t="s">
        <v>184</v>
      </c>
      <c r="D47" s="19" t="s">
        <v>186</v>
      </c>
      <c r="E47" s="17" t="s">
        <v>188</v>
      </c>
      <c r="F47" s="25">
        <v>1122990</v>
      </c>
      <c r="G47" s="25">
        <v>913000</v>
      </c>
      <c r="H47" s="26">
        <v>513400</v>
      </c>
      <c r="I47" s="25">
        <v>513400</v>
      </c>
      <c r="J47" s="26">
        <v>0</v>
      </c>
      <c r="K47" s="27">
        <v>39</v>
      </c>
      <c r="L47" s="28">
        <f t="shared" si="0"/>
        <v>0.61904761904761907</v>
      </c>
      <c r="M47" s="29">
        <v>69</v>
      </c>
      <c r="N47" s="22"/>
      <c r="O47" s="9"/>
      <c r="Q47" s="5"/>
    </row>
    <row r="48" spans="1:17" ht="60" customHeight="1">
      <c r="A48" s="14" t="s">
        <v>201</v>
      </c>
      <c r="B48" s="15" t="s">
        <v>24</v>
      </c>
      <c r="C48" s="16" t="s">
        <v>185</v>
      </c>
      <c r="D48" s="20" t="s">
        <v>187</v>
      </c>
      <c r="E48" s="18" t="s">
        <v>189</v>
      </c>
      <c r="F48" s="30">
        <v>1756440</v>
      </c>
      <c r="G48" s="30">
        <v>1427000</v>
      </c>
      <c r="H48" s="31">
        <v>642150</v>
      </c>
      <c r="I48" s="30">
        <v>642150</v>
      </c>
      <c r="J48" s="31">
        <v>0</v>
      </c>
      <c r="K48" s="32">
        <v>39</v>
      </c>
      <c r="L48" s="33">
        <f t="shared" si="0"/>
        <v>0.61904761904761907</v>
      </c>
      <c r="M48" s="34">
        <v>67</v>
      </c>
      <c r="N48" s="23"/>
      <c r="O48" s="9"/>
      <c r="Q48" s="5"/>
    </row>
    <row r="49" spans="1:17" ht="82.5" customHeight="1">
      <c r="A49" s="11" t="s">
        <v>202</v>
      </c>
      <c r="B49" s="12" t="s">
        <v>24</v>
      </c>
      <c r="C49" s="13" t="s">
        <v>190</v>
      </c>
      <c r="D49" s="19" t="s">
        <v>193</v>
      </c>
      <c r="E49" s="17" t="s">
        <v>196</v>
      </c>
      <c r="F49" s="25">
        <v>2275500</v>
      </c>
      <c r="G49" s="25">
        <v>1850000</v>
      </c>
      <c r="H49" s="26">
        <v>978500</v>
      </c>
      <c r="I49" s="25">
        <v>978500</v>
      </c>
      <c r="J49" s="26">
        <v>0</v>
      </c>
      <c r="K49" s="27">
        <v>38</v>
      </c>
      <c r="L49" s="28">
        <f t="shared" si="0"/>
        <v>0.60317460317460314</v>
      </c>
      <c r="M49" s="29">
        <v>67</v>
      </c>
      <c r="N49" s="22"/>
      <c r="O49" s="9"/>
      <c r="Q49" s="5"/>
    </row>
    <row r="50" spans="1:17" ht="60" customHeight="1">
      <c r="A50" s="14" t="s">
        <v>203</v>
      </c>
      <c r="B50" s="15" t="s">
        <v>24</v>
      </c>
      <c r="C50" s="16" t="s">
        <v>191</v>
      </c>
      <c r="D50" s="20" t="s">
        <v>194</v>
      </c>
      <c r="E50" s="18" t="s">
        <v>197</v>
      </c>
      <c r="F50" s="30">
        <v>2461230</v>
      </c>
      <c r="G50" s="30">
        <v>2001000</v>
      </c>
      <c r="H50" s="31">
        <v>999460</v>
      </c>
      <c r="I50" s="30">
        <v>999460</v>
      </c>
      <c r="J50" s="31">
        <v>0</v>
      </c>
      <c r="K50" s="32">
        <v>38</v>
      </c>
      <c r="L50" s="33">
        <f t="shared" si="0"/>
        <v>0.60317460317460314</v>
      </c>
      <c r="M50" s="34">
        <v>67</v>
      </c>
      <c r="N50" s="23"/>
      <c r="O50" s="9"/>
      <c r="Q50" s="5"/>
    </row>
    <row r="51" spans="1:17" ht="68.25" customHeight="1">
      <c r="A51" s="11" t="s">
        <v>204</v>
      </c>
      <c r="B51" s="12" t="s">
        <v>24</v>
      </c>
      <c r="C51" s="13" t="s">
        <v>192</v>
      </c>
      <c r="D51" s="19" t="s">
        <v>195</v>
      </c>
      <c r="E51" s="17" t="s">
        <v>198</v>
      </c>
      <c r="F51" s="25">
        <v>3067219.02</v>
      </c>
      <c r="G51" s="25">
        <v>2308474</v>
      </c>
      <c r="H51" s="26">
        <v>921081.12</v>
      </c>
      <c r="I51" s="25">
        <v>921081.12</v>
      </c>
      <c r="J51" s="26">
        <v>0</v>
      </c>
      <c r="K51" s="27">
        <v>38</v>
      </c>
      <c r="L51" s="28">
        <f t="shared" si="0"/>
        <v>0.60317460317460314</v>
      </c>
      <c r="M51" s="29">
        <v>67</v>
      </c>
      <c r="N51" s="22"/>
      <c r="O51" s="9"/>
      <c r="Q51" s="5"/>
    </row>
  </sheetData>
  <sortState ref="A4:N28">
    <sortCondition descending="1" ref="K4:K28"/>
  </sortState>
  <mergeCells count="2">
    <mergeCell ref="A2:N2"/>
    <mergeCell ref="A1:N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5:A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4.3 078</vt:lpstr>
      <vt:lpstr>'4.3 078'!Obszar_wydruku</vt:lpstr>
      <vt:lpstr>'4.3 078'!Tytuły_wydruku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Jolanta Nasiłowska</cp:lastModifiedBy>
  <cp:lastPrinted>2019-09-06T10:11:08Z</cp:lastPrinted>
  <dcterms:created xsi:type="dcterms:W3CDTF">2016-04-12T10:40:23Z</dcterms:created>
  <dcterms:modified xsi:type="dcterms:W3CDTF">2019-11-19T10:55:08Z</dcterms:modified>
</cp:coreProperties>
</file>