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pawlik\Desktop\10.1.1_076_2018\Uchwała 10.1.1-076\Uchwała zmieniająca III KOP 05.11.2019\Wersja 4\"/>
    </mc:Choice>
  </mc:AlternateContent>
  <bookViews>
    <workbookView xWindow="0" yWindow="0" windowWidth="28800" windowHeight="14250"/>
  </bookViews>
  <sheets>
    <sheet name="Lista projektów III KOP" sheetId="6" r:id="rId1"/>
    <sheet name="Arkusz1" sheetId="4" state="hidden" r:id="rId2"/>
  </sheets>
  <definedNames>
    <definedName name="_xlnm._FilterDatabase" localSheetId="0" hidden="1">'Lista projektów III KOP'!$N$1:$N$200</definedName>
    <definedName name="_xlnm.Print_Area" localSheetId="0">'Lista projektów III KOP'!$A$1:$N$216</definedName>
    <definedName name="wniosek_po_procedurze_odwoławczej" localSheetId="0">Arkusz1!$A$1:$A$4</definedName>
  </definedNames>
  <calcPr calcId="162913"/>
</workbook>
</file>

<file path=xl/calcChain.xml><?xml version="1.0" encoding="utf-8"?>
<calcChain xmlns="http://schemas.openxmlformats.org/spreadsheetml/2006/main">
  <c r="J8" i="6" l="1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I110" i="6" l="1"/>
  <c r="F110" i="6"/>
  <c r="G110" i="6" l="1"/>
  <c r="H110" i="6"/>
  <c r="F195" i="6"/>
  <c r="G195" i="6"/>
  <c r="H195" i="6"/>
  <c r="I195" i="6"/>
  <c r="J194" i="6" l="1"/>
  <c r="J193" i="6"/>
  <c r="J192" i="6"/>
  <c r="J191" i="6"/>
  <c r="J190" i="6"/>
  <c r="J189" i="6"/>
  <c r="J188" i="6"/>
  <c r="J170" i="6"/>
  <c r="J174" i="6"/>
  <c r="J173" i="6"/>
  <c r="J177" i="6"/>
  <c r="J186" i="6"/>
  <c r="J187" i="6"/>
  <c r="J169" i="6"/>
  <c r="J151" i="6"/>
  <c r="J158" i="6"/>
  <c r="J150" i="6"/>
  <c r="J166" i="6"/>
  <c r="J157" i="6"/>
  <c r="J149" i="6"/>
  <c r="J156" i="6"/>
  <c r="J165" i="6"/>
  <c r="J148" i="6"/>
  <c r="J164" i="6"/>
  <c r="J163" i="6"/>
  <c r="J162" i="6"/>
  <c r="J161" i="6"/>
  <c r="J160" i="6"/>
  <c r="J146" i="6"/>
  <c r="J147" i="6"/>
  <c r="J185" i="6"/>
  <c r="J143" i="6"/>
  <c r="J184" i="6"/>
  <c r="J183" i="6"/>
  <c r="J182" i="6"/>
  <c r="J155" i="6"/>
  <c r="J181" i="6"/>
  <c r="J180" i="6"/>
  <c r="J154" i="6"/>
  <c r="J179" i="6"/>
  <c r="J178" i="6"/>
  <c r="J176" i="6"/>
  <c r="J139" i="6"/>
  <c r="J175" i="6"/>
  <c r="J142" i="6"/>
  <c r="J123" i="6"/>
  <c r="J172" i="6"/>
  <c r="J171" i="6"/>
  <c r="J168" i="6"/>
  <c r="J167" i="6"/>
  <c r="J159" i="6"/>
  <c r="J138" i="6"/>
  <c r="J134" i="6"/>
  <c r="J122" i="6"/>
  <c r="J126" i="6"/>
  <c r="J153" i="6"/>
  <c r="J152" i="6"/>
  <c r="J130" i="6"/>
  <c r="J132" i="6"/>
  <c r="J121" i="6"/>
  <c r="J120" i="6"/>
  <c r="J119" i="6"/>
  <c r="J125" i="6"/>
  <c r="J145" i="6"/>
  <c r="J144" i="6"/>
  <c r="J141" i="6"/>
  <c r="J140" i="6"/>
  <c r="J137" i="6"/>
  <c r="J136" i="6"/>
  <c r="J118" i="6"/>
  <c r="J135" i="6"/>
  <c r="J129" i="6"/>
  <c r="J133" i="6"/>
  <c r="J131" i="6"/>
  <c r="J117" i="6"/>
  <c r="J128" i="6"/>
  <c r="J127" i="6"/>
  <c r="J124" i="6"/>
  <c r="J116" i="6"/>
  <c r="J115" i="6"/>
  <c r="J114" i="6"/>
  <c r="J113" i="6"/>
  <c r="J112" i="6"/>
  <c r="J7" i="6"/>
  <c r="J6" i="6"/>
  <c r="J5" i="6"/>
  <c r="J110" i="6" l="1"/>
  <c r="J195" i="6"/>
</calcChain>
</file>

<file path=xl/sharedStrings.xml><?xml version="1.0" encoding="utf-8"?>
<sst xmlns="http://schemas.openxmlformats.org/spreadsheetml/2006/main" count="1193" uniqueCount="519">
  <si>
    <t>Lp.</t>
  </si>
  <si>
    <t>Tytuł projektu</t>
  </si>
  <si>
    <t>Nazwa wnioskodawcy</t>
  </si>
  <si>
    <t>Numer RPMA</t>
  </si>
  <si>
    <t>Suma: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</si>
  <si>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</si>
  <si>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</si>
  <si>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</si>
  <si>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</si>
  <si>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</si>
  <si>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Procent maksymalnej liczby punktów możliwych do zdobycia*</t>
  </si>
  <si>
    <t>Komentarz**</t>
  </si>
  <si>
    <t xml:space="preserve">* nie dotyczy EFS </t>
  </si>
  <si>
    <t>wniosek po procedurze odwoławczej</t>
  </si>
  <si>
    <t>brak możliwości podpisania umowy o dofinansowanie</t>
  </si>
  <si>
    <t>skierowany do dofinansowania po zwiększeniu alokacji</t>
  </si>
  <si>
    <t>umowa anulowana</t>
  </si>
  <si>
    <t>** uzupełnić jedynie w przypadku wniosków po procedurze odwoławczej, w przypadku braku możliwości podpisania umowy o dofinansowanie, w przypadku kiedy projekt skierowany jest do dofinansowania po zwiększeniu alokacji na konkurs oraz umów anulowanych</t>
  </si>
  <si>
    <t>Kategoria interwencji</t>
  </si>
  <si>
    <t>Mazowiecka Jednostka Wdrażania Programów Unijnych</t>
  </si>
  <si>
    <t>nie dotyczy</t>
  </si>
  <si>
    <t>Wnioskowane dofinansowanie ogółem (UE+BP)</t>
  </si>
  <si>
    <t>*** poniżej progu punktowego zamieszczane są projekty, które uzyskały wymagane minimum punktowe, jednak ze względu na ostateczną kwotę alokacji nie mogą zostać skierowane do dofinansowania</t>
  </si>
  <si>
    <t>Instytucja Organizująca Konkurs/ Instytucja prowadząca nabór</t>
  </si>
  <si>
    <t>Miasto Stołeczne Warszawa</t>
  </si>
  <si>
    <t>Asesor Ewaluacja i Rozwój  Sławomir Balcerzak</t>
  </si>
  <si>
    <t>PRÓG WYCZERPANIA ALOKACJI***</t>
  </si>
  <si>
    <t>Placówka Kształcenia Ustawicznego Logos Centrum Edukacyjne</t>
  </si>
  <si>
    <t>RPMA.10.01.01-14-b762/18</t>
  </si>
  <si>
    <t>Gmina Dąbrówka</t>
  </si>
  <si>
    <t>RPMA.10.01.01-14-b622/18</t>
  </si>
  <si>
    <t>Gmina Wiskitki</t>
  </si>
  <si>
    <t>RPMA.10.01.01-14-b928/18</t>
  </si>
  <si>
    <t>STIWEK Fundacja na rzecz Społeczeństwa, Tolerancji, Integracji, Wolności, Edukacji, Kultury</t>
  </si>
  <si>
    <t>RPMA.10.01.01-14-b531/18</t>
  </si>
  <si>
    <t>Gmina Ojrzeń</t>
  </si>
  <si>
    <t>RPMA.10.01.01-14-b538/18</t>
  </si>
  <si>
    <t>Gmina Wieczfnia Kościelna</t>
  </si>
  <si>
    <t>RPMA.10.01.01-14-b664/18</t>
  </si>
  <si>
    <t>Powiat Węgrowski</t>
  </si>
  <si>
    <t>RPMA.10.01.01-14-b873/18</t>
  </si>
  <si>
    <t>Gmina Jednorożec</t>
  </si>
  <si>
    <t>RPMA.10.01.01-14-b639/18</t>
  </si>
  <si>
    <t>Miasto Otwock</t>
  </si>
  <si>
    <t>RPMA.10.01.01-14-b970/18</t>
  </si>
  <si>
    <t>Grupa Szkoleniowo Doradcza Europlus Sp. z o. o.</t>
  </si>
  <si>
    <t>RPMA.10.01.01-14-b939/18</t>
  </si>
  <si>
    <t>RPMA.10.01.01-14-b716/18</t>
  </si>
  <si>
    <t>Gmina Miasta Gostynina</t>
  </si>
  <si>
    <t>RPMA.10.01.01-14-b601/18</t>
  </si>
  <si>
    <t>Powiat Ciechanowski</t>
  </si>
  <si>
    <t>RPMA.10.01.01-14-b653/18</t>
  </si>
  <si>
    <t>RPMA.10.01.01-14-b811/18</t>
  </si>
  <si>
    <t>RPMA.10.01.01-14-b728/18</t>
  </si>
  <si>
    <t>Gmina Radziejowice</t>
  </si>
  <si>
    <t>RPMA.10.01.01-14-b836/18</t>
  </si>
  <si>
    <t>KURPIOWSKIE STOWARZYSZENIE PRZYJACIÓŁ MAŁYCH SZKÓŁ "KWARTET"</t>
  </si>
  <si>
    <t>RPMA.10.01.01-14-b610/18</t>
  </si>
  <si>
    <t>Gmina Słupno</t>
  </si>
  <si>
    <t>RPMA.10.01.01-14-b642/18</t>
  </si>
  <si>
    <t>Gmina Odrzywół</t>
  </si>
  <si>
    <t>RPMA.10.01.01-14-b969/18</t>
  </si>
  <si>
    <t>RPMA.10.01.01-14-b966/18</t>
  </si>
  <si>
    <t>Grupa Szkoleniowo Doradcza Europlus sp. z o. o.</t>
  </si>
  <si>
    <t>RPMA.10.01.01-14-b924/18</t>
  </si>
  <si>
    <t>RPMA.10.01.01-14-b694/18</t>
  </si>
  <si>
    <t>Europejskie Przedszkole Niepubliczne Inna Bajka S.c.</t>
  </si>
  <si>
    <t>RPMA.10.01.01-14-b926/18</t>
  </si>
  <si>
    <t>RPMA.10.01.01-14-b684/18</t>
  </si>
  <si>
    <t>Gmina Miasto Sochaczew</t>
  </si>
  <si>
    <t>RPMA.10.01.01-14-b602/18</t>
  </si>
  <si>
    <t>Gmina Nowe Miasto</t>
  </si>
  <si>
    <t>RPMA.10.01.01-14-b688/18</t>
  </si>
  <si>
    <t>Powiat Płocki</t>
  </si>
  <si>
    <t>RPMA.10.01.01-14-b743/18</t>
  </si>
  <si>
    <t>Gmina Młynarze</t>
  </si>
  <si>
    <t>RPMA.10.01.01-14-b899/18</t>
  </si>
  <si>
    <t>Gmina Wołomin</t>
  </si>
  <si>
    <t>RPMA.10.01.01-14-b605/18</t>
  </si>
  <si>
    <t xml:space="preserve">Miasto Przasnysz </t>
  </si>
  <si>
    <t>RPMA.10.01.01-14-b919/18</t>
  </si>
  <si>
    <t>Gmina Jastrzębia</t>
  </si>
  <si>
    <t>RPMA.10.01.01-14-b752/18</t>
  </si>
  <si>
    <t>Samorząd Województwa Mazowieckiego - Urząd Marszałkowski Województwa Mazowieckiego w Warszawie - Departament Edukacji Publicznej i Sportu / Zespół Placówek w Dziarnie</t>
  </si>
  <si>
    <t>RPMA.10.01.01-14-b921/18</t>
  </si>
  <si>
    <t>RPMA.10.01.01-14-b915/18</t>
  </si>
  <si>
    <t>RPMA.10.01.01-14-b765/18</t>
  </si>
  <si>
    <t>STOWARZYSZENIE EDUKACYJNE W WEJDZIE "WSPÓLNE DOBRO"</t>
  </si>
  <si>
    <t>RPMA.10.01.01-14-b967/18</t>
  </si>
  <si>
    <t>RPMA.10.01.01-14-b747/18</t>
  </si>
  <si>
    <t>Gmina Platerów</t>
  </si>
  <si>
    <t>RPMA.10.01.01-14-b927/18</t>
  </si>
  <si>
    <t>GMINA LELIS</t>
  </si>
  <si>
    <t>RPMA.10.01.01-14-b781/18</t>
  </si>
  <si>
    <t>STOWARZYSZENIE ROZWOJU WSI SERAFIN</t>
  </si>
  <si>
    <t>RPMA.10.01.01-14-b648/18</t>
  </si>
  <si>
    <t>Gmina Liw</t>
  </si>
  <si>
    <t>RPMA.10.01.01-14-b907/18</t>
  </si>
  <si>
    <t>RPMA.10.01.01-14-b911/18</t>
  </si>
  <si>
    <t>RPMA.10.01.01-14-b631/18</t>
  </si>
  <si>
    <t>Lean Tech Robert Markowiak</t>
  </si>
  <si>
    <t>RPMA.10.01.01-14-b796/18</t>
  </si>
  <si>
    <t>Gmina Puszcza Mariańska</t>
  </si>
  <si>
    <t>RPMA.10.01.01-14-b723/18</t>
  </si>
  <si>
    <t>Gmina Mirów</t>
  </si>
  <si>
    <t>RPMA.10.01.01-14-b506/18</t>
  </si>
  <si>
    <t>Miasto Mińsk Mazowiecki</t>
  </si>
  <si>
    <t>RPMA.10.01.01-14-b724/18</t>
  </si>
  <si>
    <t>RPMA.10.01.01-14-b968/18</t>
  </si>
  <si>
    <t>RPMA.10.01.01-14-b965/18</t>
  </si>
  <si>
    <t>RPMA.10.01.01-14-b925/18</t>
  </si>
  <si>
    <t>Gmina Lubowidz</t>
  </si>
  <si>
    <t>RPMA.10.01.01-14-b964/18</t>
  </si>
  <si>
    <t>RPMA.10.01.01-14-b844/18</t>
  </si>
  <si>
    <t>Gmina Mrozy</t>
  </si>
  <si>
    <t>RPMA.10.01.01-14-b795/18</t>
  </si>
  <si>
    <t>STOWARZYSZENIE EDUKACYJNE W CZARNI "DOBRO DZIECKA"</t>
  </si>
  <si>
    <t>RPMA.10.01.01-14-b741/18</t>
  </si>
  <si>
    <t>STOWARZYSZENIE INICJATYW OŚWIATOWYCH "MAŁA OJCZYZNA"</t>
  </si>
  <si>
    <t>RPMA.10.01.01-14-b798/18</t>
  </si>
  <si>
    <t>STOWARZYSZENIE OŚWIATOWE W SZAFRANKACH "WSPÓLNIE DLA EDUKACJI"</t>
  </si>
  <si>
    <t>RPMA.10.01.01-14-b802/18</t>
  </si>
  <si>
    <t>STOWARZYSZENIE OŚWIATOWE "KU PRZYSZŁOŚCI"</t>
  </si>
  <si>
    <t>RPMA.10.01.01-14-b805/18</t>
  </si>
  <si>
    <t>GMINA RADZANOWO</t>
  </si>
  <si>
    <t>RPMA.10.01.01-14-b880/18</t>
  </si>
  <si>
    <t>Miasto Stołeczne Warszawa/Dzielnica Ursus m.st. Warszawy</t>
  </si>
  <si>
    <t>RPMA.10.01.01-14-b909/18</t>
  </si>
  <si>
    <t>Zakład Doskonalenia Zawodowego w Płocku</t>
  </si>
  <si>
    <t>RPMA.10.01.01-14-b847/18</t>
  </si>
  <si>
    <t>Gmina Miasto Płock</t>
  </si>
  <si>
    <t>RPMA.10.01.01-14-b972/18</t>
  </si>
  <si>
    <t>Gmina Mińsk Mazowiecki</t>
  </si>
  <si>
    <t>RPMA.10.01.01-14-b895/18</t>
  </si>
  <si>
    <t>Gmina Magnuszew</t>
  </si>
  <si>
    <t>RPMA.10.01.01-14-b620/18</t>
  </si>
  <si>
    <t>Miasto Stołeczne Warszawa/Dzielnica Śródmieście m.st. Warszawy</t>
  </si>
  <si>
    <t>RPMA.10.01.01-14-b719/18</t>
  </si>
  <si>
    <t>Gmina Prażmów</t>
  </si>
  <si>
    <t>RPMA.10.01.01-14-b771/18</t>
  </si>
  <si>
    <t>STOWARZYSZENIE SPOŁECZNO-OŚWIATOWE "PRZYJAZNY KRĄG"</t>
  </si>
  <si>
    <t>RPMA.10.01.01-14-b669/18</t>
  </si>
  <si>
    <t>Młodzieżowy Ośrodek Socjoterapii "Pałacyk" w Radomiu</t>
  </si>
  <si>
    <t>RPMA.10.01.01-14-b845/18</t>
  </si>
  <si>
    <t>RPMA.10.01.01-14-b687/18</t>
  </si>
  <si>
    <t>Infnetia Tomasz Kiełb/ Centrum Rozwoju Edukacji Pozaszkolnej</t>
  </si>
  <si>
    <t>RPMA.10.01.01-14-b932/18</t>
  </si>
  <si>
    <t>Gmina Strzegowo</t>
  </si>
  <si>
    <t>RPMA.10.01.01-14-b725/18</t>
  </si>
  <si>
    <t>RPMA.10.01.01-14-b846/18</t>
  </si>
  <si>
    <t>RPMA.10.01.01-14-b857/18</t>
  </si>
  <si>
    <t>Pętla Sp. z o.o.</t>
  </si>
  <si>
    <t>RPMA.10.01.01-14-b655/18</t>
  </si>
  <si>
    <t>Gmina Nowy Duninów</t>
  </si>
  <si>
    <t>RPMA.10.01.01-14-b613/18</t>
  </si>
  <si>
    <t>Gmina Załuski</t>
  </si>
  <si>
    <t>RPMA.10.01.01-14-b980/18</t>
  </si>
  <si>
    <t>Fundacja Per Aspera ad Astra</t>
  </si>
  <si>
    <t>Rozwój kompetencji i umiejętności paszportem do lepszej przyszłości</t>
  </si>
  <si>
    <t>Z MAŁYCH SZKÓŁ W WIELKI ŚWIAT - kompleksowy rozwój edukacji w Gminie Wiskitki</t>
  </si>
  <si>
    <t>Od najmłodszych lat zdobywamy świat!</t>
  </si>
  <si>
    <t>Rozwój kompetencji i umiejętności kluczem do sukcesu</t>
  </si>
  <si>
    <t>Kompetencje i umiejętności drogowskazem do sukcesu w przyszłości</t>
  </si>
  <si>
    <t>SZKOŁY Z DUCHEM CZASU – wsparcie rozwoju edukacji szkół powiatu węgrowskiego</t>
  </si>
  <si>
    <t>Cyfrowy Jednorożec</t>
  </si>
  <si>
    <t xml:space="preserve">OTWARTE SZKOŁY OTWOCKA </t>
  </si>
  <si>
    <t>Wymarzona szkoła - Wsparcie uczniów i nauczycieli w Specjalnym Ośrodku Szkolno-Wychowawczym w Piasecznie.</t>
  </si>
  <si>
    <t>Szkoła na medal</t>
  </si>
  <si>
    <t>PRZYSZŁOŚĆ ZACZYNA SIĘ DZIŚ</t>
  </si>
  <si>
    <t>Kompetencje kluczowe drogą do sukcesu</t>
  </si>
  <si>
    <t>Kompetencje kluczowe gwarancją sukcesu</t>
  </si>
  <si>
    <t>Klucze do przyszłości uczniów Sadzewiczowej</t>
  </si>
  <si>
    <t>KREATYWNI Z GMINY RADZIEJOWICE - III edycja</t>
  </si>
  <si>
    <t>Lepsze jutro!</t>
  </si>
  <si>
    <t>Kreatywnie i interaktywnie</t>
  </si>
  <si>
    <t>Rozwijamy kompetencje w Publicznej Szkole Podstawowej w Odrzywole</t>
  </si>
  <si>
    <t>Szkoła bez granic! Wsparcie uczniów i nauczycieli Zespołu Szkół Specjalnych w Pęcherach</t>
  </si>
  <si>
    <t xml:space="preserve">Stawiamy na wiedzę! Rozwój edukacyjny dzieci i młodzieży z Gminy Halinów </t>
  </si>
  <si>
    <t>Chcemy wiedzieć więcej - Akademia wiedzy w Gminie Szydłowiec</t>
  </si>
  <si>
    <t>Zwiększenie szans edukacji szkolnej w Niepublicznej Szkole Podstawowej nr 1 im. Krzysztofa Kolumba w Żyrardowie</t>
  </si>
  <si>
    <t>Eksperymentuję, Odkrywam, Wiem!</t>
  </si>
  <si>
    <t>Skok w przyszłość- wspieranie kompetencji kluczowych uczniów Szkoły Podstawowej nr 3 w Sochaczewie</t>
  </si>
  <si>
    <t>Aktywny w szkole - kreatywny w życiu</t>
  </si>
  <si>
    <t>Eksperyment kluczem do wiedzy i sukcesu</t>
  </si>
  <si>
    <t xml:space="preserve"> Inwestujemy w naszą przyszłość</t>
  </si>
  <si>
    <t>Akademia wiedzy - rozwój edukacji cyfrowej w gminie Wołomin</t>
  </si>
  <si>
    <t xml:space="preserve">Rozwój kluczowych kompetencji uczniów Szkół Podstawowych w Przasnyszu </t>
  </si>
  <si>
    <t xml:space="preserve">
Szkoła XXI wieku w miejscowości Kozłów</t>
  </si>
  <si>
    <t>Postaw na rozwój!</t>
  </si>
  <si>
    <t xml:space="preserve">
Szkoła XXI wieku w miejscowości Mąkosy Stare</t>
  </si>
  <si>
    <t xml:space="preserve">
Szkoła XXI wieku w miejscowości Jastrzębia</t>
  </si>
  <si>
    <t>Mam szansę!</t>
  </si>
  <si>
    <t>Naukowy zawrót głowy w gminie Ożarów Mazowiecki.</t>
  </si>
  <si>
    <t xml:space="preserve">Kompetencje kluczowe szansą na lepszą przyszłość
</t>
  </si>
  <si>
    <t>W świecie nauki!</t>
  </si>
  <si>
    <t>Lepszy start w przyszłość!</t>
  </si>
  <si>
    <t>LIVe!– program unowocześnienia edukacji w szkołach podstawowych gminy Liw</t>
  </si>
  <si>
    <t xml:space="preserve">
Szkoła XXI wieku w miejscowości Lesiów</t>
  </si>
  <si>
    <t xml:space="preserve">
Szkoła XXI wieku w miejscowości Wola Goryńska</t>
  </si>
  <si>
    <t>Kompetentna edukacja w Gminie Gozdowo</t>
  </si>
  <si>
    <t>Ambitny uczeń-zajęcia dla uczniów</t>
  </si>
  <si>
    <t>Rozwój edukacji w Bieszkowie Dolnym</t>
  </si>
  <si>
    <t>Torami nowej edukacji - wykształcenie, kreatywność i innowacyjność drogą do lepszej przyszłości uczniów Mińska Mazowieckiego</t>
  </si>
  <si>
    <t>Rozwój edukacji w Mirowie Starym</t>
  </si>
  <si>
    <t>Liderzy zmian - wsparcie dla uczniów Liceów Ogólnokształcących w powiecie piaseczyńskim.</t>
  </si>
  <si>
    <t>Z Jakubowa w wielki świat - kompleksowy rozwój edukacji w Gminie Jakubów</t>
  </si>
  <si>
    <t xml:space="preserve">Kalejdoskop Kompetencji </t>
  </si>
  <si>
    <t>Rozwój edukacyjny dzieci ze szkół podstawowych w Gminie Stanisławów.</t>
  </si>
  <si>
    <t>Bieg po kompetencje w Gminie Mrozy</t>
  </si>
  <si>
    <t>Dajemy szansę!</t>
  </si>
  <si>
    <t>Jesteśmy Równi!</t>
  </si>
  <si>
    <t>Szkoła Nowych Możliwości!</t>
  </si>
  <si>
    <t>Wyrównać szanse!</t>
  </si>
  <si>
    <t>Nowoczesna edukacja w Szkole Podstawowej w Rogozinie</t>
  </si>
  <si>
    <t>Interaktywnie zintegrowani</t>
  </si>
  <si>
    <t xml:space="preserve">Rozwój kompetencji uczniów i nauczycieli w Gminie Szczawin Kościelny </t>
  </si>
  <si>
    <t>Poszerzamy horyzonty – rozwijanie kompetencji kluczowych uczniów płockich szkół podstawowych.</t>
  </si>
  <si>
    <t>Kreatywna szkoła w Gminie Mińsk Mazowiecki</t>
  </si>
  <si>
    <t>Umiem, mogę i chcę więcej - podniesienie jakości nauczania w gminie Magnuszew</t>
  </si>
  <si>
    <t>Droga do sukcesu</t>
  </si>
  <si>
    <t>WIEM CO POTRAFIĘ II EDYCJA – PROJEKT EDUKACYJNY DLA GMINY PRAŻMÓW</t>
  </si>
  <si>
    <t>Moja edukacja - Moja przyszłość!</t>
  </si>
  <si>
    <t xml:space="preserve">Dzieci to nasza przyszłość  </t>
  </si>
  <si>
    <t>Bieg po kompetencje w Szkole Podstawowej nr 1 w Mrozach</t>
  </si>
  <si>
    <t>Niepełnosprawni - pełnosprawni w edukacji i w pracy</t>
  </si>
  <si>
    <t>W POGONI ZA WIEDZĄ</t>
  </si>
  <si>
    <t>Rozwój edukacji w Zbijowie Małym</t>
  </si>
  <si>
    <t>Bieg po kompetencje w Szkole Podstawowej w Jeruzalu</t>
  </si>
  <si>
    <t xml:space="preserve">Szkoła przyszłości </t>
  </si>
  <si>
    <t>Kształcimy kompetencje i eksperymentujemy - kontynuujemy dobre praktyki w Gminie Nowy Duninów</t>
  </si>
  <si>
    <t>Lepszy start w przyszłość dla uczniów szkół podstawowych gminy Załuski</t>
  </si>
  <si>
    <t>Moja Szkoła</t>
  </si>
  <si>
    <t>RPMA.10.01.01-14-b596/18</t>
  </si>
  <si>
    <t>Gmina Opinogóra Górna</t>
  </si>
  <si>
    <t xml:space="preserve">Młodzi kompetentni – zajęcia dla młodzieży szkolnej
</t>
  </si>
  <si>
    <t>RPMA.10.01.01-14-b914/18</t>
  </si>
  <si>
    <t>RPMA.10.01.01-14-b841/18</t>
  </si>
  <si>
    <t>RPMA.10.01.01-14-b680/18</t>
  </si>
  <si>
    <t>RPMA.10.01.01-14-b758/18</t>
  </si>
  <si>
    <t>RPMA.10.01.01-14-b851/18</t>
  </si>
  <si>
    <t>RPMA.10.01.01-14-b678/18</t>
  </si>
  <si>
    <t>RPMA.10.01.01-14-b812/18</t>
  </si>
  <si>
    <t>RPMA.10.01.01-14-b778/18</t>
  </si>
  <si>
    <t>RPMA.10.01.01-14-b918/18</t>
  </si>
  <si>
    <t>RPMA.10.01.01-14-b591/18</t>
  </si>
  <si>
    <t>RPMA.10.01.01-14-b906/18</t>
  </si>
  <si>
    <t>RPMA.10.01.01-14-b683/18</t>
  </si>
  <si>
    <t>RPMA.10.01.01-14-b808/18</t>
  </si>
  <si>
    <t>RPMA.10.01.01-14-b686/18</t>
  </si>
  <si>
    <t>RPMA.10.01.01-14-b903/18</t>
  </si>
  <si>
    <t>RPMA.10.01.01-14-b848/18</t>
  </si>
  <si>
    <t>RPMA.10.01.01-14-b599/18</t>
  </si>
  <si>
    <t>RPMA.10.01.01-14-b637/18</t>
  </si>
  <si>
    <t>RPMA.10.01.01-14-b595/18</t>
  </si>
  <si>
    <t>RPMA.10.01.01-14-b600/18</t>
  </si>
  <si>
    <t>RPMA.10.01.01-14-b902/18</t>
  </si>
  <si>
    <t>RPMA.10.01.01-14-b849/18</t>
  </si>
  <si>
    <t>RPMA.10.01.01-14-b971/18</t>
  </si>
  <si>
    <t>RPMA.10.01.01-14-b727/18</t>
  </si>
  <si>
    <t>RPMA.10.01.01-14-b603/18</t>
  </si>
  <si>
    <t>RPMA.10.01.01-14-b665/18</t>
  </si>
  <si>
    <t>RPMA.10.01.01-14-b886/18</t>
  </si>
  <si>
    <t>RPMA.10.01.01-14-b904/18</t>
  </si>
  <si>
    <t>RPMA.10.01.01-14-b806/18</t>
  </si>
  <si>
    <t>RPMA.10.01.01-14-b944/18</t>
  </si>
  <si>
    <t>RPMA.10.01.01-14-b713/18</t>
  </si>
  <si>
    <t>RPMA.10.01.01-14-b589/18</t>
  </si>
  <si>
    <t>RPMA.10.01.01-14-b803/18</t>
  </si>
  <si>
    <t>RPMA.10.01.01-14-b710/18</t>
  </si>
  <si>
    <t>RPMA.10.01.01-14-b797/18</t>
  </si>
  <si>
    <t>RPMA.10.01.01-14-b810/18</t>
  </si>
  <si>
    <t>RPMA.10.01.01-14-b480/18</t>
  </si>
  <si>
    <t>RPMA.10.01.01-14-b912/18</t>
  </si>
  <si>
    <t>RPMA.10.01.01-14-b983/18</t>
  </si>
  <si>
    <t>RPMA.10.01.01-14-b883/18</t>
  </si>
  <si>
    <t>RPMA.10.01.01-14-b748/18</t>
  </si>
  <si>
    <t>RPMA.10.01.01-14-b783/18</t>
  </si>
  <si>
    <t>RPMA.10.01.01-14-b782/18</t>
  </si>
  <si>
    <t>RPMA.10.01.01-14-b779/18</t>
  </si>
  <si>
    <t>RPMA.10.01.01-14-b916/18</t>
  </si>
  <si>
    <t>RPMA.10.01.01-14-b891/18</t>
  </si>
  <si>
    <t>RPMA.10.01.01-14-b777/18</t>
  </si>
  <si>
    <t>RPMA.10.01.01-14-b784/18</t>
  </si>
  <si>
    <t>RPMA.10.01.01-14-b792/18</t>
  </si>
  <si>
    <t>RPMA.10.01.01-14-b830/18</t>
  </si>
  <si>
    <t>RPMA.10.01.01-14-b776/18</t>
  </si>
  <si>
    <t>RPMA.10.01.01-14-b785/18</t>
  </si>
  <si>
    <t>RPMA.10.01.01-14-b793/18</t>
  </si>
  <si>
    <t>RPMA.10.01.01-14-b624/18</t>
  </si>
  <si>
    <t>RPMA.10.01.01-14-b628/18</t>
  </si>
  <si>
    <t>RPMA.10.01.01-14-b868/18</t>
  </si>
  <si>
    <t>RPMA.10.01.01-14-b831/18</t>
  </si>
  <si>
    <t>RPMA.10.01.01-14-b786/18</t>
  </si>
  <si>
    <t>RPMA.10.01.01-14-b787/18</t>
  </si>
  <si>
    <t>RPMA.10.01.01-14-b626/18</t>
  </si>
  <si>
    <t>RPMA.10.01.01-14-b818/18</t>
  </si>
  <si>
    <t>RPMA.10.01.01-14-b627/18</t>
  </si>
  <si>
    <t>RPMA.10.01.01-14-b948/18</t>
  </si>
  <si>
    <t>RPMA.10.01.01-14-b949/18</t>
  </si>
  <si>
    <t>RPMA.10.01.01-14-b676/18</t>
  </si>
  <si>
    <t>RPMA.10.01.01-14-b882/18</t>
  </si>
  <si>
    <t>RPMA.10.01.01-14-b625/18</t>
  </si>
  <si>
    <t>RPMA.10.01.01-14-b896/18</t>
  </si>
  <si>
    <t>RPMA.10.01.01-14-b671/18</t>
  </si>
  <si>
    <t>RPMA.10.01.01-14-b789/18</t>
  </si>
  <si>
    <t>RPMA.10.01.01-14-b952/18</t>
  </si>
  <si>
    <t>RPMA.10.01.01-14-b598/18</t>
  </si>
  <si>
    <t>RPMA.10.01.01-14-b641/18</t>
  </si>
  <si>
    <t>RPMA.10.01.01-14-b630/18</t>
  </si>
  <si>
    <t>RPMA.10.01.01-14-b799/18</t>
  </si>
  <si>
    <t>RPMA.10.01.01-14-b638/18</t>
  </si>
  <si>
    <t>RPMA.10.01.01-14-b629/18</t>
  </si>
  <si>
    <t>RPMA.10.01.01-14-b942/18</t>
  </si>
  <si>
    <t>RPMA.10.01.01-14-b769/18</t>
  </si>
  <si>
    <t>RPMA.10.01.01-14-b772/18</t>
  </si>
  <si>
    <t>RPMA.10.01.01-14-b751/18</t>
  </si>
  <si>
    <t>RPMA.10.01.01-14-b744/18</t>
  </si>
  <si>
    <t>RPMA.10.01.01-14-b745/18</t>
  </si>
  <si>
    <t>RPMA.10.01.01-14-b735/18</t>
  </si>
  <si>
    <t>RPMA.10.01.01-14-b721/18</t>
  </si>
  <si>
    <t>RPMA.10.01.01-14-b869/18</t>
  </si>
  <si>
    <t>RPMA.10.01.01-14-b823/18</t>
  </si>
  <si>
    <t>RPMA.10.01.01-14-b953/18</t>
  </si>
  <si>
    <t>RPMA.10.01.01-14-b750/18</t>
  </si>
  <si>
    <t>RPMA.10.01.01-14-b759/18</t>
  </si>
  <si>
    <t>RPMA.10.01.01-14-b757/18</t>
  </si>
  <si>
    <t>RPMA.10.01.01-14-b760/18</t>
  </si>
  <si>
    <t>RPMA.10.01.01-14-b763/18</t>
  </si>
  <si>
    <t>RPMA.10.01.01-14-b766/18</t>
  </si>
  <si>
    <t>RPMA.10.01.01-14-b764/18</t>
  </si>
  <si>
    <t>RPMA.10.01.01-14-b768/18</t>
  </si>
  <si>
    <t>RPMA.10.01.01-14-b774/18</t>
  </si>
  <si>
    <t>RPMA.10.01.01-14-b821/18</t>
  </si>
  <si>
    <t>RPMA.10.01.01-14-b775/18</t>
  </si>
  <si>
    <t>RPMA.10.01.01-14-b900/18</t>
  </si>
  <si>
    <t>RPMA.10.01.01-14-b822/18</t>
  </si>
  <si>
    <t>RPMA.10.01.01-14-b754/18</t>
  </si>
  <si>
    <t>RPMA.10.01.01-14-b755/18</t>
  </si>
  <si>
    <t>RPMA.10.01.01-14-b756/18</t>
  </si>
  <si>
    <t>RPMA.10.01.01-14-b884/18</t>
  </si>
  <si>
    <t>RPMA.10.01.01-14-b731/18</t>
  </si>
  <si>
    <t>RPMA.10.01.01-14-b876/18</t>
  </si>
  <si>
    <t>RPMA.10.01.01-14-b681/18</t>
  </si>
  <si>
    <t>RPMA.10.01.01-14-b722/18</t>
  </si>
  <si>
    <t xml:space="preserve">
Szkoła XXI wieku w miejscowości Bartodzieje</t>
  </si>
  <si>
    <t xml:space="preserve">Kompetencje kluczowe i umiejętności uniwersalne kapitałem uczniów z Miasta Łaskarzew </t>
  </si>
  <si>
    <t xml:space="preserve">Wspomaganie rozwój kompetencji kluczowych i umiejętności uniwersalnych </t>
  </si>
  <si>
    <t>Szkoła wielu możliwości!</t>
  </si>
  <si>
    <t>Uczniowie z potencjałem  - podnosimy kompetencje kluczowe i umiejętności uniwersalne w Szkołach Podstawowych w Gminie Solec nad Wisłą</t>
  </si>
  <si>
    <t>Edukacja przyszłości - rozwój kompetencji kluczowych uczniów szkół podstawowych Gminy Gołymin-Ośrodek.</t>
  </si>
  <si>
    <t>Wyższe kompetencje, lepsza przyszłość</t>
  </si>
  <si>
    <t>Uczniowie na start - rozwijamy kompetencje kluczowe w Gminie Łaskarzew</t>
  </si>
  <si>
    <t xml:space="preserve">Kompetencje w Gminie Staroźreby  </t>
  </si>
  <si>
    <t>Rozwijaj kompetencje z myślą o przyszłości!</t>
  </si>
  <si>
    <t>W Czartoryskiej na Ursynowie uczymy się efektywnie</t>
  </si>
  <si>
    <t>Akademia Dobrych Kompetencji</t>
  </si>
  <si>
    <t>Rozwijamy kompetencje i umiejętności uczniów w Szulborzu Wielkim</t>
  </si>
  <si>
    <t>Rozwijanie kompetencji kluczowych jako klucz do sukcesu na rynku pracy uczniów Szkoły Podstawowej w Domanicach-Kolonii i Szkoły Podstawowej w Olszycu Szlacheckim</t>
  </si>
  <si>
    <t>Uczeń na szóstkę w Gminie Siemiątkowo</t>
  </si>
  <si>
    <t>Akademia Kluczowych Kompetencji w Powiecie Przasnyskim</t>
  </si>
  <si>
    <t>LICEALISTA PROFESJONALISTA  - PODNIESIENIE KOMPETENCJI KLUCZOWYCH UCZNIÓW 3 PŁOCKICH LICEÓW OGÓLNOKSZTAŁCĄCYCH.</t>
  </si>
  <si>
    <t>Uczeń na szóstkę w gminie Suchożebry</t>
  </si>
  <si>
    <t>Wsparcie dzieci i młodzieży ze szkół wiejskich w powiecie sokołowskim.</t>
  </si>
  <si>
    <t>Naukowy Zawrót Głowy - innowacyjne metody nauczania w szkołach podstawowych prowadzonych przez Gminę Miasto Sierpc</t>
  </si>
  <si>
    <t>AKADEMIA TALENTÓW</t>
  </si>
  <si>
    <t>Akademia kompetencji kluczowych - program edukacji i integracji uczniów Powiatu Grójeckiego</t>
  </si>
  <si>
    <t>Uczymy komplementarnie - indywidualnie</t>
  </si>
  <si>
    <t>Akademia nauki II w Szkole Podstawowej nr 1 i 2 w Tczowie</t>
  </si>
  <si>
    <t>Wszechstronny uczeń – na drodze do lepszej przyszłości w Gminie Bulkowo</t>
  </si>
  <si>
    <t>Innowacyjne metody edukacji w Szkole Podstawowej w Drobinie</t>
  </si>
  <si>
    <t>Rozwój kompetencji kluczowych uczniów szkół podstawowych Gminy Ciepielów</t>
  </si>
  <si>
    <t>Akademia nauki II w Gminie Tczów</t>
  </si>
  <si>
    <t>Edukacja kluczem do sukcesu w Szkole Podstawowej w Łęgu Probostwie</t>
  </si>
  <si>
    <t>Żuromińska kuźnia kompetencji i umiejętności</t>
  </si>
  <si>
    <t>Odkrywcy kompetencji. Podniesienie poziomu kompetencji kluczowych i umiejętności uniwersalnych uczniów i nauczycieli ZPO w Kuczborku oraz ZPO w Zielonej</t>
  </si>
  <si>
    <t>Eksperyment Przyszłość</t>
  </si>
  <si>
    <t>Czas na rozwój uczniów z Gminy Szelków</t>
  </si>
  <si>
    <t>Efektywna edukacja uczniów w gminie Sterdyń szansą na lepszą przyszłość</t>
  </si>
  <si>
    <t>Kalejdoskop wiedzy w Szkołach Podstawowych w Lasocinie i Śladowie</t>
  </si>
  <si>
    <t>Nowoczesny system edukacyjny w Gminie Zakrzew inwestycją w rozwój obszarów podradomskich</t>
  </si>
  <si>
    <t>Laboratorium wiedzy w Szkole Podstawowej nr 5 w Wyszkowie</t>
  </si>
  <si>
    <t>Laboratorium wiedzy w Szkole Podstawowej nr 4 w Wyszkowie</t>
  </si>
  <si>
    <t>Laboratorium wiedzy w Szkole Podstawowej nr 3 w Wyszkowie</t>
  </si>
  <si>
    <t>Lepszy start w przyszłość w SP 257 w Warszawie</t>
  </si>
  <si>
    <t>Na fali nauki rozwijam swe żagle w Gminie Pacyna</t>
  </si>
  <si>
    <t>Laboratorium wiedzy w Szkole Podstawowej nr 2 w Wyszkowie</t>
  </si>
  <si>
    <t>Laboratorium wiedzy w Szkole Podstawowej w Leszczydole-Nowinach i Leszczydole Starym</t>
  </si>
  <si>
    <t>Zwiększenie szans edukacyjnych uczniów SP nr 10 w Siedlcach</t>
  </si>
  <si>
    <t>Laboratorium wiedzy w Szkole Podstawowej w Rybnie i Lucynowie</t>
  </si>
  <si>
    <t>Laboratorium wiedzy w Szkole Podstawowej nr 1 w Wyszkowie</t>
  </si>
  <si>
    <t>Zwiększenie szans edukacyjnych uczniów SP nr 1 w Siedlcach</t>
  </si>
  <si>
    <t>Zwiększenie szans edukacyjnych uczniów SP nr 12 w Siedlcach</t>
  </si>
  <si>
    <t>Nowoczesna edukacja w Brzozowie Starym</t>
  </si>
  <si>
    <t>Dodatkowe zajęcia dla uczniów w Szkół Podstawowych w Gawłowie i Wymysłowie w zakresie rozwijania kompetencji kluczowych.</t>
  </si>
  <si>
    <t>Matematyka - nasza przyszłość</t>
  </si>
  <si>
    <t>Edukacja bez barier – wspieranie kompetencji kluczowych uczniów Publicznej  Szkoły Podstawowej w Guzowie</t>
  </si>
  <si>
    <t>Zwiększenie szans edukacyjnych uczniów SP nr 3 w Siedlcach</t>
  </si>
  <si>
    <t>Zwiększenie szans edukacyjnych uczniów SP nr 4 w Siedlcach</t>
  </si>
  <si>
    <t>Nowoczesna edukacja w Iłowie</t>
  </si>
  <si>
    <t>Wiedza na horyzoncie</t>
  </si>
  <si>
    <t>Akademia kompetencji II w Gminie Rybno</t>
  </si>
  <si>
    <t>W pogoni za marzeniami</t>
  </si>
  <si>
    <t>Lepszy start w przyszłość w PSP 28 w Radomiu</t>
  </si>
  <si>
    <t>Wiedza i kompetencje to podstawa sukcesu w przyszłości</t>
  </si>
  <si>
    <t>Kalejdoskop wiedzy w Szkole Podstawowej w Brochowie</t>
  </si>
  <si>
    <t>Nowoczesna edukacja w Giżycach i Kapturach</t>
  </si>
  <si>
    <t xml:space="preserve">Ścieżką Doliny Wkry do sukcesu - rozwijanie kompetencji kluczowych uczniów Szkoły Podstawowej w Pomiechówku, Szkoły Podstawowej w Starym Orzechowie i Szkoły Podstawowej w Goławicach Pierwszych </t>
  </si>
  <si>
    <t>Wiedza i kompetencje drogą do sukcesu na rynku pracy</t>
  </si>
  <si>
    <t>Zwiększenie szans edukacyjnych uczniów SP nr 7 w Siedlcach</t>
  </si>
  <si>
    <t>Niech każde dziecko stanie się tym, kim pragnie się stać- program rozwoju kompetencji kluczowych, umiejętności uniwersalnych i wspomagania procesu edukacyjnego w ramach zajęć uzupełniających ofertę szkoły w procesie indywidualizacji pracy z uczniami w Szkole Podstawowej w Rozbitym Kamieniu (SPRK)</t>
  </si>
  <si>
    <t>Rozwijamy wiedzę i umiejętności uczniów w szkołach podstawowych w Gminie Olszanka</t>
  </si>
  <si>
    <t>Kreatywne szkoły na Targówku</t>
  </si>
  <si>
    <t>Dodatkowe zajęcia dla uczniów w Szkoły Podstawowej w Kątach w zakresie rozwijania kompetencji kluczowych.</t>
  </si>
  <si>
    <t>Nauka to nasza pasja i szansa na sukces</t>
  </si>
  <si>
    <t xml:space="preserve">Edukacja szansą na lepsze jutro - rozwój kompetencji uczniów SP w Mochowie. </t>
  </si>
  <si>
    <t>Dodatkowe zajęcia dla uczniów w Szkół Podstawowych w Feliksowie i Wyczółkach w zakresie rozwijania kompetencji kluczowych.</t>
  </si>
  <si>
    <t>Skok w przyszłość- innowacje, eksperymenty dla uczniów Gminy Młodzieszyn</t>
  </si>
  <si>
    <t>Myszyniec stawia na edukację w SP w Olszynach, Wykrocie i Zalesiu</t>
  </si>
  <si>
    <t>Myszyniec stawia na edukację w SP w Krysiakach, Wolkowych i Wydmusach</t>
  </si>
  <si>
    <t>Szkoły nowych możliwości w Coniewie i Czaplinku</t>
  </si>
  <si>
    <t>Szkoła nowych możliwości w Baniosze</t>
  </si>
  <si>
    <t>Szkoła nowych możliwości w Szkole Podstawowej nr 2 w Górze Kalwarii</t>
  </si>
  <si>
    <t>Szkoła nowych  możliwości w Dobieszu</t>
  </si>
  <si>
    <t>TIK - Twórcze, Inteligentne, Kreatywne - nowoczesne metody kształcenia podstawowego w Wołominie</t>
  </si>
  <si>
    <t>Rozwijamy potencjał uczniów szkół w Gminie Borowie</t>
  </si>
  <si>
    <t>Myszyniec stawia na edukację w SP w Myszyńcu</t>
  </si>
  <si>
    <t>Klucz do przyszłości - rozwój kompetencji kluczowych w Akademii Prymusa</t>
  </si>
  <si>
    <t>Szkoły nowych możliwości w Cendrowicach i Czachówku</t>
  </si>
  <si>
    <t>Akademia Talentów w Szkole Podstawowej w Gliniance, Gmina Wiązowna</t>
  </si>
  <si>
    <t>Kreatywna szkoła – lepszy start. Innowacyjna edukacja w Gminie Stare Babice</t>
  </si>
  <si>
    <t>Akademia Talentów w Szkole Podstawowej w Wiązownie, Gmina Wiązowna</t>
  </si>
  <si>
    <t>Akademia Talentów w Szkole Podstawowej w Zakręcie, Gmina Wiązowna</t>
  </si>
  <si>
    <t>Nauka z pasją w Szkole Podstawowej w Głoskowie</t>
  </si>
  <si>
    <t>Nauka z pasją w Szkole Podstawowej nr 1 w Piasecznie</t>
  </si>
  <si>
    <t>Nauka z pasją w Szkole Podstawowej w Józefosławiu</t>
  </si>
  <si>
    <t>Edukacja bez barier w Szkole Podstawowej w Celestynowie</t>
  </si>
  <si>
    <t>Edukacja bez barier w Szkole Podstawowej w Starej Wsi</t>
  </si>
  <si>
    <t>Edukacja bez barier w Szkole Podstawowej w Ostrowie i Regucie</t>
  </si>
  <si>
    <t>Edukacja w przyszłość</t>
  </si>
  <si>
    <t>Kompetencje na start II w gminie Siennica</t>
  </si>
  <si>
    <t>Szkoła nowych możliwości w Brześcach</t>
  </si>
  <si>
    <t>Szkoła nowych możliwości w Czersku</t>
  </si>
  <si>
    <t>Szkoła nowych możliwości w Szkole Podstawowej nr 1 w Górze Kalwarii</t>
  </si>
  <si>
    <t>„Gmina Ceranów stawia na edukację – rozwój kompetencji  kluczowych uczniów”</t>
  </si>
  <si>
    <t>Start w dobrą przyszłość</t>
  </si>
  <si>
    <t>Podniesienie kompetencji kluczowych i umiejętności uniwersalnych uczniów szkół podstawowych na terenie Gminy Pionki</t>
  </si>
  <si>
    <t>Zajęcia dodatkowe szansą rozwoju uczniów w Gminie Kotuń</t>
  </si>
  <si>
    <t>Rozwój kompetencji kluczowych uczniów w Gminie Zakroczym</t>
  </si>
  <si>
    <t>Miasto Łaskarzew</t>
  </si>
  <si>
    <t xml:space="preserve">Gmina Troszyn </t>
  </si>
  <si>
    <t>Samodzielne Koło Terenowe nr 116 Społecznego Towarzystwa Oświatowego w Ostrołęce</t>
  </si>
  <si>
    <t>Gmina Solec nad Wisłą</t>
  </si>
  <si>
    <t>Gmina Gołymin-Ośrodek</t>
  </si>
  <si>
    <t>Akademia Najmłodszych Krzysztof Gołaś</t>
  </si>
  <si>
    <t>Powiat Ostrołęcki</t>
  </si>
  <si>
    <t>Gmina Parysów</t>
  </si>
  <si>
    <t>GMINA ŁASKARZEW</t>
  </si>
  <si>
    <t>Miasto i Gmina Drobin</t>
  </si>
  <si>
    <t>Gmina Miastków Kościelny</t>
  </si>
  <si>
    <t>Miasto Stołeczne Warszawa / Dzielnica Ursynów M. St. Warszawy</t>
  </si>
  <si>
    <t>Stowarzyszenie Dobra Edukacja</t>
  </si>
  <si>
    <t>Gmina Szulborze Wielkie</t>
  </si>
  <si>
    <t>Gmina Domanice</t>
  </si>
  <si>
    <t>Gmina Siemiątkowo</t>
  </si>
  <si>
    <t>Powiat Przasnyski</t>
  </si>
  <si>
    <t>Gmina Suchożebry</t>
  </si>
  <si>
    <t>Gmina Miasto Sierpc</t>
  </si>
  <si>
    <t xml:space="preserve">Polskie Centrum Edukacji Tomasz Marciniak spółka jawna </t>
  </si>
  <si>
    <t>Gmina Miasta Radomia</t>
  </si>
  <si>
    <t>Gmina Tczów</t>
  </si>
  <si>
    <t>Gmina Bulkowo</t>
  </si>
  <si>
    <t>Witold Szaszkiewicz Centrum Edukacyjne IDEA</t>
  </si>
  <si>
    <t>Gmina i Miasto Żuromin</t>
  </si>
  <si>
    <t>Gmina Kuczbork Osada</t>
  </si>
  <si>
    <t>Fundacja Rozwoju Społeczeństwa Informacyjnego</t>
  </si>
  <si>
    <t>Gmina Szelków</t>
  </si>
  <si>
    <t>Gmina Sterdyń</t>
  </si>
  <si>
    <t>EDUTAINMENT MICHAŁ KACZMAREK</t>
  </si>
  <si>
    <t>Gmina Zakrzew</t>
  </si>
  <si>
    <t>Fundacja Rozwoju Edukacji Małego Inżyniera</t>
  </si>
  <si>
    <t>Europejskie Centrum Szkoleń Sp. zo.o.</t>
  </si>
  <si>
    <t>Gmina Pacyna</t>
  </si>
  <si>
    <t>"BEST ENGLISH" - ANGIELSKI DLA DZIECI ZOFIA KRAWIEC</t>
  </si>
  <si>
    <t>POWIAT PUŁTUSKI</t>
  </si>
  <si>
    <t>Gmina Garwolin</t>
  </si>
  <si>
    <t>Gmina Bielany</t>
  </si>
  <si>
    <t>Stowarzyszenie Rozwoju Wsi Maziarze Stare i Okolic</t>
  </si>
  <si>
    <t>Gmina Pomiechówek</t>
  </si>
  <si>
    <t>Gmina Dębe Wielkie</t>
  </si>
  <si>
    <t>Gmina Olszanka</t>
  </si>
  <si>
    <t>GMINA GRUDUSK</t>
  </si>
  <si>
    <t>Gmina Mochowo</t>
  </si>
  <si>
    <t>Gmina Młodzieszyn</t>
  </si>
  <si>
    <t>Mały Inżynier Ewa Bednarek</t>
  </si>
  <si>
    <t>Integracyjne Centrum Oświatowe Sp. z o.o. Sp.k.</t>
  </si>
  <si>
    <t>Gmina Borowie</t>
  </si>
  <si>
    <t>Agnieszka Więcek</t>
  </si>
  <si>
    <t>Powiat Białobrzeski</t>
  </si>
  <si>
    <t>Gmina Ceranów</t>
  </si>
  <si>
    <t>Gmina Czarnia</t>
  </si>
  <si>
    <t>Gmina Pionki</t>
  </si>
  <si>
    <t>Gmina Kotuń</t>
  </si>
  <si>
    <t>Gmina Zakroczym</t>
  </si>
  <si>
    <t>RPMA.10.01.01-14-b612/18</t>
  </si>
  <si>
    <t>Stowarzyszenie Edukacja i Nauka</t>
  </si>
  <si>
    <t>DOBRY START W PRZYSZŁOŚĆ!</t>
  </si>
  <si>
    <t>RPMA.10.01.01-14-b842/18</t>
  </si>
  <si>
    <t>Gmina Chlewiska</t>
  </si>
  <si>
    <t>Nowa jakość kształcenia w Gminie Chlewiska</t>
  </si>
  <si>
    <t>RPMA.10.01.01-14-b651/18</t>
  </si>
  <si>
    <t>Centrum Usług Szkoleniowych ANDREAS Urszula Tyllo-Jędrys</t>
  </si>
  <si>
    <t xml:space="preserve">Wsparcie uczniów i nauczycieli Szkoły Podstawowej w Dąbrówce i Szkoły Podstawowej w Nasiadkach </t>
  </si>
  <si>
    <t>RPMA.10.01.01-14-b840/18</t>
  </si>
  <si>
    <t>Gmina Glinojeck</t>
  </si>
  <si>
    <t>Kompetencje kluczowe na start w Gminie Glinojeck</t>
  </si>
  <si>
    <t xml:space="preserve">Załącznik do uchwały nr              Zarządu Województwa Mazowieckiego z dnia    </t>
  </si>
  <si>
    <t>Lista projektów wybranych do dofinansowania w trybie konkursowym dla Regionalnego Programu Operacyjnego Województwa Mazowieckiego na lata 2014-2020 w ramach konkursu zamkniętego nr RPMA.10.01.01-IP.01-14-076/18 dla Osi Priorytetowej X „Edukacja dla rozwoju regionu”, Działania 10.1 „Kształcenie i rozwój dzieci i młodzieży” Poddziałania 10.1.1 „Edukacja ogólna”  RPO WM 2014-2020</t>
  </si>
  <si>
    <t>po zwiększeniu alokacji</t>
  </si>
  <si>
    <t>rezygnacja z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</si>
</sst>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\-0\ 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rgb="FFDCE6F1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2" borderId="2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2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164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 readingOrder="1"/>
    </xf>
    <xf numFmtId="2" fontId="6" fillId="0" borderId="3" xfId="0" applyNumberFormat="1" applyFont="1" applyFill="1" applyBorder="1" applyAlignment="1">
      <alignment horizontal="center" vertical="center"/>
    </xf>
    <xf numFmtId="0" fontId="8" fillId="0" borderId="0" xfId="0" applyFont="1" applyBorder="1" applyAlignment="1"/>
    <xf numFmtId="2" fontId="6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/>
    <xf numFmtId="0" fontId="8" fillId="0" borderId="0" xfId="0" applyFont="1" applyAlignment="1"/>
    <xf numFmtId="2" fontId="8" fillId="0" borderId="0" xfId="0" applyNumberFormat="1" applyFont="1"/>
    <xf numFmtId="2" fontId="0" fillId="0" borderId="0" xfId="0" applyNumberFormat="1" applyAlignment="1"/>
    <xf numFmtId="2" fontId="0" fillId="0" borderId="0" xfId="0" applyNumberFormat="1"/>
    <xf numFmtId="0" fontId="8" fillId="0" borderId="0" xfId="0" applyFont="1" applyBorder="1"/>
    <xf numFmtId="2" fontId="8" fillId="0" borderId="0" xfId="0" applyNumberFormat="1" applyFont="1" applyBorder="1"/>
    <xf numFmtId="0" fontId="12" fillId="7" borderId="3" xfId="0" applyFont="1" applyFill="1" applyBorder="1" applyAlignment="1">
      <alignment horizontal="center" vertical="center" wrapText="1" readingOrder="1"/>
    </xf>
    <xf numFmtId="0" fontId="13" fillId="5" borderId="0" xfId="0" applyFont="1" applyFill="1" applyBorder="1" applyAlignment="1">
      <alignment horizontal="center" vertical="center" wrapText="1" readingOrder="1"/>
    </xf>
    <xf numFmtId="4" fontId="11" fillId="4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2" fontId="6" fillId="0" borderId="1" xfId="0" applyNumberFormat="1" applyFont="1" applyFill="1" applyBorder="1" applyAlignment="1">
      <alignment horizontal="center" vertical="center" readingOrder="1"/>
    </xf>
    <xf numFmtId="49" fontId="7" fillId="0" borderId="1" xfId="0" applyNumberFormat="1" applyFont="1" applyFill="1" applyBorder="1" applyAlignment="1">
      <alignment horizontal="center" vertical="center" wrapText="1" readingOrder="1"/>
    </xf>
    <xf numFmtId="49" fontId="7" fillId="2" borderId="1" xfId="0" applyNumberFormat="1" applyFont="1" applyFill="1" applyBorder="1" applyAlignment="1">
      <alignment horizontal="center" vertical="center" wrapText="1" readingOrder="1"/>
    </xf>
    <xf numFmtId="4" fontId="6" fillId="2" borderId="1" xfId="0" applyNumberFormat="1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4" fontId="4" fillId="5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4" fontId="4" fillId="0" borderId="1" xfId="0" applyNumberFormat="1" applyFont="1" applyFill="1" applyBorder="1" applyAlignment="1">
      <alignment horizontal="center" vertical="center" wrapText="1" readingOrder="1"/>
    </xf>
    <xf numFmtId="49" fontId="6" fillId="6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5" borderId="1" xfId="0" applyFont="1" applyFill="1" applyBorder="1" applyAlignment="1">
      <alignment horizontal="center" vertical="center" wrapText="1" readingOrder="1"/>
    </xf>
    <xf numFmtId="0" fontId="13" fillId="5" borderId="1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49" fontId="6" fillId="0" borderId="1" xfId="2" applyNumberFormat="1" applyFont="1" applyFill="1" applyBorder="1" applyAlignment="1">
      <alignment horizontal="center" vertical="center" wrapText="1" readingOrder="1"/>
    </xf>
    <xf numFmtId="0" fontId="6" fillId="6" borderId="1" xfId="2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 readingOrder="1"/>
    </xf>
    <xf numFmtId="4" fontId="6" fillId="0" borderId="1" xfId="0" applyNumberFormat="1" applyFont="1" applyFill="1" applyBorder="1" applyAlignment="1">
      <alignment horizontal="center" vertical="center" readingOrder="1"/>
    </xf>
    <xf numFmtId="164" fontId="6" fillId="0" borderId="1" xfId="0" applyNumberFormat="1" applyFont="1" applyFill="1" applyBorder="1" applyAlignment="1">
      <alignment horizontal="center" vertical="center" readingOrder="1"/>
    </xf>
    <xf numFmtId="0" fontId="6" fillId="0" borderId="1" xfId="2" applyFont="1" applyFill="1" applyBorder="1" applyAlignment="1">
      <alignment horizontal="center" vertical="center" wrapText="1"/>
    </xf>
    <xf numFmtId="4" fontId="6" fillId="6" borderId="1" xfId="2" applyNumberFormat="1" applyFont="1" applyFill="1" applyBorder="1" applyAlignment="1">
      <alignment horizontal="center" vertical="center" wrapText="1" readingOrder="1"/>
    </xf>
    <xf numFmtId="4" fontId="6" fillId="0" borderId="1" xfId="2" applyNumberFormat="1" applyFont="1" applyFill="1" applyBorder="1" applyAlignment="1">
      <alignment horizontal="center" vertical="center" wrapText="1" readingOrder="1"/>
    </xf>
    <xf numFmtId="0" fontId="6" fillId="0" borderId="1" xfId="2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2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readingOrder="1"/>
    </xf>
    <xf numFmtId="49" fontId="6" fillId="0" borderId="1" xfId="0" applyNumberFormat="1" applyFont="1" applyFill="1" applyBorder="1" applyAlignment="1">
      <alignment horizontal="center" vertical="center" wrapText="1" readingOrder="1"/>
    </xf>
    <xf numFmtId="2" fontId="6" fillId="0" borderId="1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/>
    <xf numFmtId="2" fontId="15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1" fillId="0" borderId="0" xfId="0" applyFont="1" applyFill="1"/>
    <xf numFmtId="0" fontId="10" fillId="0" borderId="0" xfId="0" applyFont="1" applyBorder="1" applyAlignment="1">
      <alignment horizontal="left" wrapText="1"/>
    </xf>
    <xf numFmtId="0" fontId="6" fillId="2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3" fillId="5" borderId="1" xfId="0" applyFont="1" applyFill="1" applyBorder="1" applyAlignment="1">
      <alignment horizontal="center" vertical="center" wrapText="1" readingOrder="1"/>
    </xf>
  </cellXfs>
  <cellStyles count="4">
    <cellStyle name="Normalny" xfId="0" builtinId="0"/>
    <cellStyle name="Normalny 2" xfId="2"/>
    <cellStyle name="Procentowy 2" xfId="3"/>
    <cellStyle name="Styl 1" xfId="1"/>
  </cellStyles>
  <dxfs count="0"/>
  <tableStyles count="0" defaultTableStyle="TableStyleMedium2" defaultPivotStyle="PivotStyleLight16"/>
  <colors>
    <mruColors>
      <color rgb="FFDCE6F1"/>
      <color rgb="FFDBE5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461961</xdr:colOff>
      <xdr:row>0</xdr:row>
      <xdr:rowOff>0</xdr:rowOff>
    </xdr:from>
    <xdr:to>
      <xdr:col>10</xdr:col>
      <xdr:colOff>859631</xdr:colOff>
      <xdr:row>1</xdr:row>
      <xdr:rowOff>69057</xdr:rowOff>
    </xdr:to>
    <xdr:pic>
      <xdr:nvPicPr>
        <xdr:cNvPr id="2" name="Obraz 1" descr="C:\Users\k.ostrowski\Desktop\RPO+FLAGA RP+MAZOWSZE+EFS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4024" y="0"/>
          <a:ext cx="8589170" cy="112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0"/>
  <sheetViews>
    <sheetView tabSelected="1" topLeftCell="A106" zoomScale="80" zoomScaleNormal="80" workbookViewId="0">
      <selection activeCell="A111" sqref="A111:N111"/>
    </sheetView>
  </sheetViews>
  <sheetFormatPr defaultRowHeight="15"/>
  <cols>
    <col min="1" max="1" width="4.140625" style="10" customWidth="1"/>
    <col min="2" max="2" width="20" style="10" customWidth="1"/>
    <col min="3" max="3" width="24" style="10" customWidth="1"/>
    <col min="4" max="4" width="28" style="53" customWidth="1"/>
    <col min="5" max="5" width="33.7109375" style="10" customWidth="1"/>
    <col min="6" max="6" width="18.28515625" style="10" customWidth="1"/>
    <col min="7" max="7" width="17.85546875" style="10" customWidth="1"/>
    <col min="8" max="8" width="18.42578125" style="10" customWidth="1"/>
    <col min="9" max="9" width="17.42578125" style="10" customWidth="1"/>
    <col min="10" max="10" width="17.140625" style="19" customWidth="1"/>
    <col min="11" max="11" width="14.85546875" style="10" customWidth="1"/>
    <col min="12" max="12" width="11.42578125" style="59" customWidth="1"/>
    <col min="13" max="13" width="10.5703125" style="10" customWidth="1"/>
    <col min="14" max="14" width="16.42578125" style="83" customWidth="1"/>
    <col min="15" max="16384" width="9.140625" style="10"/>
  </cols>
  <sheetData>
    <row r="1" spans="1:14" ht="83.25" customHeight="1">
      <c r="A1" s="15" t="s">
        <v>20</v>
      </c>
      <c r="B1" s="15" t="s">
        <v>20</v>
      </c>
      <c r="C1" s="15" t="s">
        <v>20</v>
      </c>
      <c r="D1" s="51" t="s">
        <v>20</v>
      </c>
      <c r="E1" s="15" t="s">
        <v>20</v>
      </c>
      <c r="F1" s="15" t="s">
        <v>20</v>
      </c>
      <c r="G1" s="15" t="s">
        <v>20</v>
      </c>
      <c r="H1" s="15" t="s">
        <v>20</v>
      </c>
      <c r="I1" s="15" t="s">
        <v>20</v>
      </c>
      <c r="J1" s="17" t="s">
        <v>20</v>
      </c>
      <c r="K1" s="20" t="s">
        <v>20</v>
      </c>
      <c r="L1" s="56" t="s">
        <v>20</v>
      </c>
      <c r="M1" s="85" t="s">
        <v>515</v>
      </c>
      <c r="N1" s="85"/>
    </row>
    <row r="2" spans="1:14" s="14" customFormat="1" ht="84" customHeight="1">
      <c r="A2" s="16" t="s">
        <v>20</v>
      </c>
      <c r="B2" s="16" t="s">
        <v>20</v>
      </c>
      <c r="C2" s="16" t="s">
        <v>20</v>
      </c>
      <c r="D2" s="51" t="s">
        <v>20</v>
      </c>
      <c r="J2" s="18"/>
      <c r="K2" s="8" t="s">
        <v>20</v>
      </c>
      <c r="L2" s="56" t="s">
        <v>20</v>
      </c>
      <c r="M2" s="8" t="s">
        <v>20</v>
      </c>
      <c r="N2" s="79" t="s">
        <v>20</v>
      </c>
    </row>
    <row r="3" spans="1:14" s="12" customFormat="1" ht="71.25" customHeight="1">
      <c r="A3" s="86" t="s">
        <v>516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2" customFormat="1" ht="106.5" customHeight="1">
      <c r="A4" s="13" t="s">
        <v>0</v>
      </c>
      <c r="B4" s="13" t="s">
        <v>23</v>
      </c>
      <c r="C4" s="13" t="s">
        <v>3</v>
      </c>
      <c r="D4" s="13" t="s">
        <v>1</v>
      </c>
      <c r="E4" s="13" t="s">
        <v>2</v>
      </c>
      <c r="F4" s="13" t="s">
        <v>5</v>
      </c>
      <c r="G4" s="13" t="s">
        <v>6</v>
      </c>
      <c r="H4" s="13" t="s">
        <v>21</v>
      </c>
      <c r="I4" s="13" t="s">
        <v>9</v>
      </c>
      <c r="J4" s="3" t="s">
        <v>8</v>
      </c>
      <c r="K4" s="13" t="s">
        <v>7</v>
      </c>
      <c r="L4" s="13" t="s">
        <v>10</v>
      </c>
      <c r="M4" s="13" t="s">
        <v>18</v>
      </c>
      <c r="N4" s="80" t="s">
        <v>11</v>
      </c>
    </row>
    <row r="5" spans="1:14" s="12" customFormat="1" ht="51" customHeight="1">
      <c r="A5" s="40">
        <v>1</v>
      </c>
      <c r="B5" s="40" t="s">
        <v>19</v>
      </c>
      <c r="C5" s="63" t="s">
        <v>28</v>
      </c>
      <c r="D5" s="64" t="s">
        <v>158</v>
      </c>
      <c r="E5" s="65" t="s">
        <v>29</v>
      </c>
      <c r="F5" s="32">
        <v>1839500.23</v>
      </c>
      <c r="G5" s="32">
        <v>1839500.23</v>
      </c>
      <c r="H5" s="32">
        <v>1746448.23</v>
      </c>
      <c r="I5" s="32">
        <v>1471600.18</v>
      </c>
      <c r="J5" s="66">
        <f>H5-I5</f>
        <v>274848.05000000005</v>
      </c>
      <c r="K5" s="33">
        <v>125</v>
      </c>
      <c r="L5" s="58" t="s">
        <v>20</v>
      </c>
      <c r="M5" s="67">
        <v>115</v>
      </c>
      <c r="N5" s="35" t="s">
        <v>20</v>
      </c>
    </row>
    <row r="6" spans="1:14" s="12" customFormat="1" ht="45.75" customHeight="1">
      <c r="A6" s="40">
        <v>2</v>
      </c>
      <c r="B6" s="40" t="s">
        <v>19</v>
      </c>
      <c r="C6" s="63" t="s">
        <v>30</v>
      </c>
      <c r="D6" s="68" t="s">
        <v>159</v>
      </c>
      <c r="E6" s="65" t="s">
        <v>31</v>
      </c>
      <c r="F6" s="69">
        <v>880533.06</v>
      </c>
      <c r="G6" s="69">
        <v>880533.06</v>
      </c>
      <c r="H6" s="70">
        <v>836441.98</v>
      </c>
      <c r="I6" s="32">
        <v>704426.45</v>
      </c>
      <c r="J6" s="66">
        <f t="shared" ref="J6:J69" si="0">H6-I6</f>
        <v>132015.53000000003</v>
      </c>
      <c r="K6" s="34">
        <v>123.5</v>
      </c>
      <c r="L6" s="58" t="s">
        <v>20</v>
      </c>
      <c r="M6" s="67">
        <v>115</v>
      </c>
      <c r="N6" s="35" t="s">
        <v>20</v>
      </c>
    </row>
    <row r="7" spans="1:14" s="12" customFormat="1" ht="44.25" customHeight="1">
      <c r="A7" s="40">
        <v>3</v>
      </c>
      <c r="B7" s="40" t="s">
        <v>19</v>
      </c>
      <c r="C7" s="36" t="s">
        <v>32</v>
      </c>
      <c r="D7" s="68" t="s">
        <v>160</v>
      </c>
      <c r="E7" s="40" t="s">
        <v>33</v>
      </c>
      <c r="F7" s="32">
        <v>1600894.8</v>
      </c>
      <c r="G7" s="32">
        <v>1600894.8</v>
      </c>
      <c r="H7" s="32">
        <v>1515315.8</v>
      </c>
      <c r="I7" s="32">
        <v>1280715.8400000001</v>
      </c>
      <c r="J7" s="66">
        <f t="shared" si="0"/>
        <v>234599.95999999996</v>
      </c>
      <c r="K7" s="34">
        <v>122.5</v>
      </c>
      <c r="L7" s="58" t="s">
        <v>20</v>
      </c>
      <c r="M7" s="67">
        <v>115</v>
      </c>
      <c r="N7" s="35" t="s">
        <v>20</v>
      </c>
    </row>
    <row r="8" spans="1:14" s="12" customFormat="1" ht="44.25" customHeight="1">
      <c r="A8" s="40">
        <v>4</v>
      </c>
      <c r="B8" s="40" t="s">
        <v>19</v>
      </c>
      <c r="C8" s="36" t="s">
        <v>34</v>
      </c>
      <c r="D8" s="68" t="s">
        <v>161</v>
      </c>
      <c r="E8" s="40" t="s">
        <v>35</v>
      </c>
      <c r="F8" s="32">
        <v>1017171.18</v>
      </c>
      <c r="G8" s="32">
        <v>1017171.18</v>
      </c>
      <c r="H8" s="32">
        <v>966028.83</v>
      </c>
      <c r="I8" s="32">
        <v>813736.94</v>
      </c>
      <c r="J8" s="66">
        <f t="shared" si="0"/>
        <v>152291.89000000001</v>
      </c>
      <c r="K8" s="34">
        <v>122</v>
      </c>
      <c r="L8" s="58" t="s">
        <v>20</v>
      </c>
      <c r="M8" s="67">
        <v>115</v>
      </c>
      <c r="N8" s="35" t="s">
        <v>20</v>
      </c>
    </row>
    <row r="9" spans="1:14" s="12" customFormat="1" ht="45.75" customHeight="1">
      <c r="A9" s="40">
        <v>5</v>
      </c>
      <c r="B9" s="40" t="s">
        <v>19</v>
      </c>
      <c r="C9" s="36" t="s">
        <v>36</v>
      </c>
      <c r="D9" s="68" t="s">
        <v>162</v>
      </c>
      <c r="E9" s="40" t="s">
        <v>37</v>
      </c>
      <c r="F9" s="32">
        <v>932435.94</v>
      </c>
      <c r="G9" s="32">
        <v>932435.94</v>
      </c>
      <c r="H9" s="32">
        <v>885530.19</v>
      </c>
      <c r="I9" s="32">
        <v>745948.75</v>
      </c>
      <c r="J9" s="66">
        <f t="shared" si="0"/>
        <v>139581.43999999994</v>
      </c>
      <c r="K9" s="34">
        <v>121</v>
      </c>
      <c r="L9" s="58" t="s">
        <v>20</v>
      </c>
      <c r="M9" s="67">
        <v>115</v>
      </c>
      <c r="N9" s="35" t="s">
        <v>20</v>
      </c>
    </row>
    <row r="10" spans="1:14" s="12" customFormat="1" ht="45.75" customHeight="1">
      <c r="A10" s="40">
        <v>6</v>
      </c>
      <c r="B10" s="40" t="s">
        <v>19</v>
      </c>
      <c r="C10" s="36" t="s">
        <v>38</v>
      </c>
      <c r="D10" s="68" t="s">
        <v>163</v>
      </c>
      <c r="E10" s="40" t="s">
        <v>39</v>
      </c>
      <c r="F10" s="32">
        <v>984296.71</v>
      </c>
      <c r="G10" s="32">
        <v>984296.71</v>
      </c>
      <c r="H10" s="32">
        <v>934316.89</v>
      </c>
      <c r="I10" s="32">
        <v>787437.37</v>
      </c>
      <c r="J10" s="66">
        <f t="shared" si="0"/>
        <v>146879.52000000002</v>
      </c>
      <c r="K10" s="34">
        <v>119.5</v>
      </c>
      <c r="L10" s="58" t="s">
        <v>20</v>
      </c>
      <c r="M10" s="67">
        <v>115</v>
      </c>
      <c r="N10" s="35" t="s">
        <v>20</v>
      </c>
    </row>
    <row r="11" spans="1:14" s="12" customFormat="1" ht="42.75" customHeight="1">
      <c r="A11" s="40">
        <v>7</v>
      </c>
      <c r="B11" s="40" t="s">
        <v>19</v>
      </c>
      <c r="C11" s="36" t="s">
        <v>40</v>
      </c>
      <c r="D11" s="68" t="s">
        <v>164</v>
      </c>
      <c r="E11" s="40" t="s">
        <v>41</v>
      </c>
      <c r="F11" s="32">
        <v>1349868</v>
      </c>
      <c r="G11" s="32">
        <v>1349868</v>
      </c>
      <c r="H11" s="32">
        <v>1275108</v>
      </c>
      <c r="I11" s="32">
        <v>1079894.3999999999</v>
      </c>
      <c r="J11" s="66">
        <f t="shared" si="0"/>
        <v>195213.60000000009</v>
      </c>
      <c r="K11" s="34">
        <v>118</v>
      </c>
      <c r="L11" s="58" t="s">
        <v>20</v>
      </c>
      <c r="M11" s="67">
        <v>115</v>
      </c>
      <c r="N11" s="35" t="s">
        <v>20</v>
      </c>
    </row>
    <row r="12" spans="1:14" s="12" customFormat="1" ht="45" customHeight="1">
      <c r="A12" s="40">
        <v>8</v>
      </c>
      <c r="B12" s="40" t="s">
        <v>19</v>
      </c>
      <c r="C12" s="36" t="s">
        <v>42</v>
      </c>
      <c r="D12" s="68" t="s">
        <v>165</v>
      </c>
      <c r="E12" s="40" t="s">
        <v>43</v>
      </c>
      <c r="F12" s="32">
        <v>2871349.56</v>
      </c>
      <c r="G12" s="32">
        <v>2871349.56</v>
      </c>
      <c r="H12" s="32">
        <v>2719947.04</v>
      </c>
      <c r="I12" s="32">
        <v>2297079.65</v>
      </c>
      <c r="J12" s="66">
        <f t="shared" si="0"/>
        <v>422867.39000000013</v>
      </c>
      <c r="K12" s="34">
        <v>117</v>
      </c>
      <c r="L12" s="58" t="s">
        <v>20</v>
      </c>
      <c r="M12" s="67">
        <v>115</v>
      </c>
      <c r="N12" s="35" t="s">
        <v>20</v>
      </c>
    </row>
    <row r="13" spans="1:14" s="12" customFormat="1" ht="93.75" customHeight="1">
      <c r="A13" s="40">
        <v>9</v>
      </c>
      <c r="B13" s="40" t="s">
        <v>19</v>
      </c>
      <c r="C13" s="36" t="s">
        <v>44</v>
      </c>
      <c r="D13" s="68" t="s">
        <v>166</v>
      </c>
      <c r="E13" s="40" t="s">
        <v>45</v>
      </c>
      <c r="F13" s="32">
        <v>422992.5</v>
      </c>
      <c r="G13" s="32">
        <v>422992.5</v>
      </c>
      <c r="H13" s="32">
        <v>401488.5</v>
      </c>
      <c r="I13" s="32">
        <v>338394</v>
      </c>
      <c r="J13" s="66">
        <f t="shared" si="0"/>
        <v>63094.5</v>
      </c>
      <c r="K13" s="34">
        <v>116.5</v>
      </c>
      <c r="L13" s="58" t="s">
        <v>20</v>
      </c>
      <c r="M13" s="67">
        <v>115</v>
      </c>
      <c r="N13" s="35" t="s">
        <v>20</v>
      </c>
    </row>
    <row r="14" spans="1:14" s="12" customFormat="1" ht="40.5" customHeight="1">
      <c r="A14" s="40">
        <v>10</v>
      </c>
      <c r="B14" s="40" t="s">
        <v>19</v>
      </c>
      <c r="C14" s="36" t="s">
        <v>46</v>
      </c>
      <c r="D14" s="68" t="s">
        <v>167</v>
      </c>
      <c r="E14" s="40" t="s">
        <v>33</v>
      </c>
      <c r="F14" s="32">
        <v>1453208.4</v>
      </c>
      <c r="G14" s="32">
        <v>1453208.4</v>
      </c>
      <c r="H14" s="32">
        <v>1364636.4</v>
      </c>
      <c r="I14" s="32">
        <v>1162566.72</v>
      </c>
      <c r="J14" s="66">
        <f t="shared" si="0"/>
        <v>202069.67999999993</v>
      </c>
      <c r="K14" s="34">
        <v>116</v>
      </c>
      <c r="L14" s="58" t="s">
        <v>20</v>
      </c>
      <c r="M14" s="67">
        <v>115</v>
      </c>
      <c r="N14" s="35" t="s">
        <v>20</v>
      </c>
    </row>
    <row r="15" spans="1:14" s="12" customFormat="1" ht="40.5" customHeight="1">
      <c r="A15" s="40">
        <v>11</v>
      </c>
      <c r="B15" s="40" t="s">
        <v>19</v>
      </c>
      <c r="C15" s="36" t="s">
        <v>47</v>
      </c>
      <c r="D15" s="68" t="s">
        <v>168</v>
      </c>
      <c r="E15" s="40" t="s">
        <v>48</v>
      </c>
      <c r="F15" s="32">
        <v>1028108.69</v>
      </c>
      <c r="G15" s="32">
        <v>1028108.69</v>
      </c>
      <c r="H15" s="32">
        <v>948796.19</v>
      </c>
      <c r="I15" s="32">
        <v>822486.95</v>
      </c>
      <c r="J15" s="66">
        <f t="shared" si="0"/>
        <v>126309.23999999999</v>
      </c>
      <c r="K15" s="34">
        <v>115.5</v>
      </c>
      <c r="L15" s="58" t="s">
        <v>20</v>
      </c>
      <c r="M15" s="67">
        <v>115</v>
      </c>
      <c r="N15" s="35" t="s">
        <v>20</v>
      </c>
    </row>
    <row r="16" spans="1:14" s="12" customFormat="1" ht="40.5" customHeight="1">
      <c r="A16" s="40">
        <v>12</v>
      </c>
      <c r="B16" s="40" t="s">
        <v>19</v>
      </c>
      <c r="C16" s="36" t="s">
        <v>49</v>
      </c>
      <c r="D16" s="68" t="s">
        <v>169</v>
      </c>
      <c r="E16" s="40" t="s">
        <v>50</v>
      </c>
      <c r="F16" s="32">
        <v>996575</v>
      </c>
      <c r="G16" s="32">
        <v>996575</v>
      </c>
      <c r="H16" s="32">
        <v>946535</v>
      </c>
      <c r="I16" s="32">
        <v>797260</v>
      </c>
      <c r="J16" s="66">
        <f t="shared" si="0"/>
        <v>149275</v>
      </c>
      <c r="K16" s="34">
        <v>115</v>
      </c>
      <c r="L16" s="58" t="s">
        <v>20</v>
      </c>
      <c r="M16" s="67">
        <v>115</v>
      </c>
      <c r="N16" s="35" t="s">
        <v>20</v>
      </c>
    </row>
    <row r="17" spans="1:14" s="12" customFormat="1" ht="41.25" customHeight="1">
      <c r="A17" s="40">
        <v>13</v>
      </c>
      <c r="B17" s="40" t="s">
        <v>19</v>
      </c>
      <c r="C17" s="36" t="s">
        <v>51</v>
      </c>
      <c r="D17" s="68" t="s">
        <v>170</v>
      </c>
      <c r="E17" s="40" t="s">
        <v>50</v>
      </c>
      <c r="F17" s="32">
        <v>992075</v>
      </c>
      <c r="G17" s="32">
        <v>992075</v>
      </c>
      <c r="H17" s="32">
        <v>942035</v>
      </c>
      <c r="I17" s="32">
        <v>793660</v>
      </c>
      <c r="J17" s="66">
        <f t="shared" si="0"/>
        <v>148375</v>
      </c>
      <c r="K17" s="34">
        <v>115</v>
      </c>
      <c r="L17" s="58" t="s">
        <v>20</v>
      </c>
      <c r="M17" s="67">
        <v>115</v>
      </c>
      <c r="N17" s="35" t="s">
        <v>20</v>
      </c>
    </row>
    <row r="18" spans="1:14" s="12" customFormat="1" ht="42" customHeight="1">
      <c r="A18" s="40">
        <v>14</v>
      </c>
      <c r="B18" s="40" t="s">
        <v>19</v>
      </c>
      <c r="C18" s="63" t="s">
        <v>52</v>
      </c>
      <c r="D18" s="64" t="s">
        <v>171</v>
      </c>
      <c r="E18" s="71" t="s">
        <v>39</v>
      </c>
      <c r="F18" s="32">
        <v>1551751.7</v>
      </c>
      <c r="G18" s="32">
        <v>1551751.7</v>
      </c>
      <c r="H18" s="32">
        <v>1428267.68</v>
      </c>
      <c r="I18" s="32">
        <v>1241401.3600000001</v>
      </c>
      <c r="J18" s="66">
        <f t="shared" si="0"/>
        <v>186866.31999999983</v>
      </c>
      <c r="K18" s="34">
        <v>115</v>
      </c>
      <c r="L18" s="58" t="s">
        <v>20</v>
      </c>
      <c r="M18" s="67">
        <v>115</v>
      </c>
      <c r="N18" s="35" t="s">
        <v>20</v>
      </c>
    </row>
    <row r="19" spans="1:14" s="12" customFormat="1" ht="41.25" customHeight="1">
      <c r="A19" s="40">
        <v>15</v>
      </c>
      <c r="B19" s="40" t="s">
        <v>19</v>
      </c>
      <c r="C19" s="36" t="s">
        <v>53</v>
      </c>
      <c r="D19" s="64" t="s">
        <v>172</v>
      </c>
      <c r="E19" s="40" t="s">
        <v>54</v>
      </c>
      <c r="F19" s="32">
        <v>412714.08</v>
      </c>
      <c r="G19" s="32">
        <v>412714.08</v>
      </c>
      <c r="H19" s="32">
        <v>391814.08</v>
      </c>
      <c r="I19" s="32">
        <v>330171.26</v>
      </c>
      <c r="J19" s="66">
        <f t="shared" si="0"/>
        <v>61642.820000000007</v>
      </c>
      <c r="K19" s="34">
        <v>115</v>
      </c>
      <c r="L19" s="58" t="s">
        <v>20</v>
      </c>
      <c r="M19" s="67">
        <v>115</v>
      </c>
      <c r="N19" s="35" t="s">
        <v>20</v>
      </c>
    </row>
    <row r="20" spans="1:14" s="12" customFormat="1" ht="40.5" customHeight="1">
      <c r="A20" s="40">
        <v>16</v>
      </c>
      <c r="B20" s="40" t="s">
        <v>19</v>
      </c>
      <c r="C20" s="36" t="s">
        <v>55</v>
      </c>
      <c r="D20" s="68" t="s">
        <v>173</v>
      </c>
      <c r="E20" s="40" t="s">
        <v>56</v>
      </c>
      <c r="F20" s="32">
        <v>344430</v>
      </c>
      <c r="G20" s="32">
        <v>344430</v>
      </c>
      <c r="H20" s="32">
        <v>327080</v>
      </c>
      <c r="I20" s="32">
        <v>275544</v>
      </c>
      <c r="J20" s="66">
        <f t="shared" si="0"/>
        <v>51536</v>
      </c>
      <c r="K20" s="34">
        <v>113.5</v>
      </c>
      <c r="L20" s="58" t="s">
        <v>20</v>
      </c>
      <c r="M20" s="67">
        <v>115</v>
      </c>
      <c r="N20" s="35" t="s">
        <v>20</v>
      </c>
    </row>
    <row r="21" spans="1:14" s="12" customFormat="1" ht="38.25">
      <c r="A21" s="40">
        <v>17</v>
      </c>
      <c r="B21" s="40" t="s">
        <v>19</v>
      </c>
      <c r="C21" s="36" t="s">
        <v>57</v>
      </c>
      <c r="D21" s="68" t="s">
        <v>174</v>
      </c>
      <c r="E21" s="40" t="s">
        <v>58</v>
      </c>
      <c r="F21" s="32">
        <v>884502.11</v>
      </c>
      <c r="G21" s="32">
        <v>884502.11</v>
      </c>
      <c r="H21" s="32">
        <v>840198.11</v>
      </c>
      <c r="I21" s="32">
        <v>707601.69</v>
      </c>
      <c r="J21" s="66">
        <f t="shared" si="0"/>
        <v>132596.42000000004</v>
      </c>
      <c r="K21" s="34">
        <v>113.5</v>
      </c>
      <c r="L21" s="58" t="s">
        <v>20</v>
      </c>
      <c r="M21" s="67">
        <v>115</v>
      </c>
      <c r="N21" s="35" t="s">
        <v>20</v>
      </c>
    </row>
    <row r="22" spans="1:14" s="12" customFormat="1" ht="50.25" customHeight="1">
      <c r="A22" s="40">
        <v>18</v>
      </c>
      <c r="B22" s="40" t="s">
        <v>19</v>
      </c>
      <c r="C22" s="36" t="s">
        <v>59</v>
      </c>
      <c r="D22" s="68" t="s">
        <v>175</v>
      </c>
      <c r="E22" s="40" t="s">
        <v>60</v>
      </c>
      <c r="F22" s="32">
        <v>350400</v>
      </c>
      <c r="G22" s="32">
        <v>350400</v>
      </c>
      <c r="H22" s="32">
        <v>332880</v>
      </c>
      <c r="I22" s="32">
        <v>280320</v>
      </c>
      <c r="J22" s="66">
        <f t="shared" si="0"/>
        <v>52560</v>
      </c>
      <c r="K22" s="34">
        <v>113</v>
      </c>
      <c r="L22" s="58" t="s">
        <v>20</v>
      </c>
      <c r="M22" s="67">
        <v>115</v>
      </c>
      <c r="N22" s="35" t="s">
        <v>20</v>
      </c>
    </row>
    <row r="23" spans="1:14" s="12" customFormat="1" ht="60.75" customHeight="1">
      <c r="A23" s="40">
        <v>19</v>
      </c>
      <c r="B23" s="40" t="s">
        <v>19</v>
      </c>
      <c r="C23" s="36" t="s">
        <v>61</v>
      </c>
      <c r="D23" s="68" t="s">
        <v>176</v>
      </c>
      <c r="E23" s="40" t="s">
        <v>45</v>
      </c>
      <c r="F23" s="32">
        <v>376165</v>
      </c>
      <c r="G23" s="32">
        <v>376165</v>
      </c>
      <c r="H23" s="32">
        <v>356341</v>
      </c>
      <c r="I23" s="32">
        <v>300932</v>
      </c>
      <c r="J23" s="66">
        <f t="shared" si="0"/>
        <v>55409</v>
      </c>
      <c r="K23" s="34">
        <v>113</v>
      </c>
      <c r="L23" s="58" t="s">
        <v>20</v>
      </c>
      <c r="M23" s="67">
        <v>115</v>
      </c>
      <c r="N23" s="35" t="s">
        <v>20</v>
      </c>
    </row>
    <row r="24" spans="1:14" s="12" customFormat="1" ht="46.5" customHeight="1">
      <c r="A24" s="40">
        <v>20</v>
      </c>
      <c r="B24" s="40" t="s">
        <v>19</v>
      </c>
      <c r="C24" s="36" t="s">
        <v>62</v>
      </c>
      <c r="D24" s="68" t="s">
        <v>177</v>
      </c>
      <c r="E24" s="40" t="s">
        <v>63</v>
      </c>
      <c r="F24" s="32">
        <v>1990388.16</v>
      </c>
      <c r="G24" s="32">
        <v>1990388.16</v>
      </c>
      <c r="H24" s="32">
        <v>1884980.16</v>
      </c>
      <c r="I24" s="32">
        <v>1592310.53</v>
      </c>
      <c r="J24" s="66">
        <f t="shared" si="0"/>
        <v>292669.62999999989</v>
      </c>
      <c r="K24" s="34">
        <v>113</v>
      </c>
      <c r="L24" s="58" t="s">
        <v>20</v>
      </c>
      <c r="M24" s="67">
        <v>115</v>
      </c>
      <c r="N24" s="35" t="s">
        <v>20</v>
      </c>
    </row>
    <row r="25" spans="1:14" s="12" customFormat="1" ht="46.5" customHeight="1">
      <c r="A25" s="40">
        <v>21</v>
      </c>
      <c r="B25" s="40" t="s">
        <v>19</v>
      </c>
      <c r="C25" s="36" t="s">
        <v>64</v>
      </c>
      <c r="D25" s="68" t="s">
        <v>178</v>
      </c>
      <c r="E25" s="40" t="s">
        <v>33</v>
      </c>
      <c r="F25" s="32">
        <v>1788487.2</v>
      </c>
      <c r="G25" s="32">
        <v>1788487.2</v>
      </c>
      <c r="H25" s="32">
        <v>1697251.2</v>
      </c>
      <c r="I25" s="32">
        <v>1430789.76</v>
      </c>
      <c r="J25" s="66">
        <f t="shared" si="0"/>
        <v>266461.43999999994</v>
      </c>
      <c r="K25" s="34">
        <v>112.5</v>
      </c>
      <c r="L25" s="58" t="s">
        <v>20</v>
      </c>
      <c r="M25" s="67">
        <v>115</v>
      </c>
      <c r="N25" s="35" t="s">
        <v>20</v>
      </c>
    </row>
    <row r="26" spans="1:14" s="12" customFormat="1" ht="72" customHeight="1">
      <c r="A26" s="40">
        <v>22</v>
      </c>
      <c r="B26" s="40" t="s">
        <v>19</v>
      </c>
      <c r="C26" s="36" t="s">
        <v>65</v>
      </c>
      <c r="D26" s="68" t="s">
        <v>179</v>
      </c>
      <c r="E26" s="40" t="s">
        <v>66</v>
      </c>
      <c r="F26" s="32">
        <v>464876.6</v>
      </c>
      <c r="G26" s="32">
        <v>464876.6</v>
      </c>
      <c r="H26" s="32">
        <v>441615.32</v>
      </c>
      <c r="I26" s="32">
        <v>371901.28</v>
      </c>
      <c r="J26" s="66">
        <f t="shared" si="0"/>
        <v>69714.039999999979</v>
      </c>
      <c r="K26" s="34">
        <v>112.5</v>
      </c>
      <c r="L26" s="58" t="s">
        <v>20</v>
      </c>
      <c r="M26" s="67">
        <v>115</v>
      </c>
      <c r="N26" s="35" t="s">
        <v>20</v>
      </c>
    </row>
    <row r="27" spans="1:14" s="12" customFormat="1" ht="41.25" customHeight="1">
      <c r="A27" s="40">
        <v>23</v>
      </c>
      <c r="B27" s="72" t="s">
        <v>19</v>
      </c>
      <c r="C27" s="37" t="s">
        <v>72</v>
      </c>
      <c r="D27" s="73" t="s">
        <v>183</v>
      </c>
      <c r="E27" s="72" t="s">
        <v>73</v>
      </c>
      <c r="F27" s="38">
        <v>483503.47</v>
      </c>
      <c r="G27" s="38">
        <v>483503.47</v>
      </c>
      <c r="H27" s="38">
        <v>458953.47</v>
      </c>
      <c r="I27" s="38">
        <v>386802.78</v>
      </c>
      <c r="J27" s="66">
        <f t="shared" si="0"/>
        <v>72150.689999999944</v>
      </c>
      <c r="K27" s="74">
        <v>112</v>
      </c>
      <c r="L27" s="75" t="s">
        <v>20</v>
      </c>
      <c r="M27" s="76">
        <v>115</v>
      </c>
      <c r="N27" s="35" t="s">
        <v>20</v>
      </c>
    </row>
    <row r="28" spans="1:14" s="12" customFormat="1" ht="48" customHeight="1">
      <c r="A28" s="40">
        <v>24</v>
      </c>
      <c r="B28" s="72" t="s">
        <v>19</v>
      </c>
      <c r="C28" s="37" t="s">
        <v>67</v>
      </c>
      <c r="D28" s="73" t="s">
        <v>180</v>
      </c>
      <c r="E28" s="72" t="s">
        <v>33</v>
      </c>
      <c r="F28" s="38">
        <v>1731837.6</v>
      </c>
      <c r="G28" s="38">
        <v>1731837.6</v>
      </c>
      <c r="H28" s="38">
        <v>1643229.6</v>
      </c>
      <c r="I28" s="38">
        <v>1385470.08</v>
      </c>
      <c r="J28" s="66">
        <f t="shared" si="0"/>
        <v>257759.52000000002</v>
      </c>
      <c r="K28" s="74">
        <v>111.5</v>
      </c>
      <c r="L28" s="75" t="s">
        <v>20</v>
      </c>
      <c r="M28" s="76">
        <v>115</v>
      </c>
      <c r="N28" s="35" t="s">
        <v>20</v>
      </c>
    </row>
    <row r="29" spans="1:14" s="12" customFormat="1" ht="71.25" customHeight="1">
      <c r="A29" s="40">
        <v>25</v>
      </c>
      <c r="B29" s="72" t="s">
        <v>19</v>
      </c>
      <c r="C29" s="37" t="s">
        <v>68</v>
      </c>
      <c r="D29" s="73" t="s">
        <v>181</v>
      </c>
      <c r="E29" s="72" t="s">
        <v>69</v>
      </c>
      <c r="F29" s="38">
        <v>980696.18</v>
      </c>
      <c r="G29" s="38">
        <v>980696.18</v>
      </c>
      <c r="H29" s="38">
        <v>881024.63</v>
      </c>
      <c r="I29" s="38">
        <v>784556.94</v>
      </c>
      <c r="J29" s="66">
        <f t="shared" si="0"/>
        <v>96467.690000000061</v>
      </c>
      <c r="K29" s="74">
        <v>111.5</v>
      </c>
      <c r="L29" s="75" t="s">
        <v>20</v>
      </c>
      <c r="M29" s="76">
        <v>115</v>
      </c>
      <c r="N29" s="35" t="s">
        <v>20</v>
      </c>
    </row>
    <row r="30" spans="1:14" s="12" customFormat="1" ht="66" customHeight="1">
      <c r="A30" s="40">
        <v>26</v>
      </c>
      <c r="B30" s="72" t="s">
        <v>19</v>
      </c>
      <c r="C30" s="77" t="s">
        <v>70</v>
      </c>
      <c r="D30" s="49" t="s">
        <v>182</v>
      </c>
      <c r="E30" s="40" t="s">
        <v>71</v>
      </c>
      <c r="F30" s="32">
        <v>384080</v>
      </c>
      <c r="G30" s="32">
        <v>384080</v>
      </c>
      <c r="H30" s="32">
        <v>364748</v>
      </c>
      <c r="I30" s="32">
        <v>307264</v>
      </c>
      <c r="J30" s="66">
        <f t="shared" si="0"/>
        <v>57484</v>
      </c>
      <c r="K30" s="34">
        <v>111.5</v>
      </c>
      <c r="L30" s="58" t="s">
        <v>20</v>
      </c>
      <c r="M30" s="67">
        <v>115</v>
      </c>
      <c r="N30" s="35" t="s">
        <v>20</v>
      </c>
    </row>
    <row r="31" spans="1:14" s="12" customFormat="1" ht="39" customHeight="1">
      <c r="A31" s="40">
        <v>27</v>
      </c>
      <c r="B31" s="40" t="s">
        <v>19</v>
      </c>
      <c r="C31" s="36" t="s">
        <v>232</v>
      </c>
      <c r="D31" s="68" t="s">
        <v>234</v>
      </c>
      <c r="E31" s="40" t="s">
        <v>233</v>
      </c>
      <c r="F31" s="32">
        <v>1029687.72</v>
      </c>
      <c r="G31" s="32">
        <v>1029687.72</v>
      </c>
      <c r="H31" s="32">
        <v>977666.52</v>
      </c>
      <c r="I31" s="32">
        <v>823750.18</v>
      </c>
      <c r="J31" s="66">
        <f t="shared" si="0"/>
        <v>153916.33999999997</v>
      </c>
      <c r="K31" s="34">
        <v>111</v>
      </c>
      <c r="L31" s="58" t="s">
        <v>20</v>
      </c>
      <c r="M31" s="67">
        <v>115</v>
      </c>
      <c r="N31" s="35" t="s">
        <v>20</v>
      </c>
    </row>
    <row r="32" spans="1:14" s="12" customFormat="1" ht="40.5" customHeight="1">
      <c r="A32" s="40">
        <v>28</v>
      </c>
      <c r="B32" s="40" t="s">
        <v>19</v>
      </c>
      <c r="C32" s="36" t="s">
        <v>74</v>
      </c>
      <c r="D32" s="68" t="s">
        <v>184</v>
      </c>
      <c r="E32" s="40" t="s">
        <v>75</v>
      </c>
      <c r="F32" s="38">
        <v>354374</v>
      </c>
      <c r="G32" s="38">
        <v>354374</v>
      </c>
      <c r="H32" s="38">
        <v>336454</v>
      </c>
      <c r="I32" s="38">
        <v>283499.2</v>
      </c>
      <c r="J32" s="66">
        <f t="shared" si="0"/>
        <v>52954.799999999988</v>
      </c>
      <c r="K32" s="34">
        <v>110.5</v>
      </c>
      <c r="L32" s="58" t="s">
        <v>20</v>
      </c>
      <c r="M32" s="67">
        <v>115</v>
      </c>
      <c r="N32" s="35" t="s">
        <v>20</v>
      </c>
    </row>
    <row r="33" spans="1:14" s="12" customFormat="1" ht="46.5" customHeight="1">
      <c r="A33" s="40">
        <v>29</v>
      </c>
      <c r="B33" s="40" t="s">
        <v>19</v>
      </c>
      <c r="C33" s="36" t="s">
        <v>76</v>
      </c>
      <c r="D33" s="68" t="s">
        <v>185</v>
      </c>
      <c r="E33" s="40" t="s">
        <v>77</v>
      </c>
      <c r="F33" s="32">
        <v>994805</v>
      </c>
      <c r="G33" s="32">
        <v>994805</v>
      </c>
      <c r="H33" s="32">
        <v>945064.74</v>
      </c>
      <c r="I33" s="32">
        <v>795844</v>
      </c>
      <c r="J33" s="66">
        <f t="shared" si="0"/>
        <v>149220.74</v>
      </c>
      <c r="K33" s="34">
        <v>110.5</v>
      </c>
      <c r="L33" s="58" t="s">
        <v>20</v>
      </c>
      <c r="M33" s="67">
        <v>115</v>
      </c>
      <c r="N33" s="35" t="s">
        <v>20</v>
      </c>
    </row>
    <row r="34" spans="1:14" s="12" customFormat="1" ht="55.5" customHeight="1">
      <c r="A34" s="40">
        <v>30</v>
      </c>
      <c r="B34" s="40" t="s">
        <v>19</v>
      </c>
      <c r="C34" s="36" t="s">
        <v>78</v>
      </c>
      <c r="D34" s="68" t="s">
        <v>186</v>
      </c>
      <c r="E34" s="40" t="s">
        <v>79</v>
      </c>
      <c r="F34" s="32">
        <v>1559250</v>
      </c>
      <c r="G34" s="32">
        <v>1559250</v>
      </c>
      <c r="H34" s="32">
        <v>1477350</v>
      </c>
      <c r="I34" s="32">
        <v>1247400</v>
      </c>
      <c r="J34" s="66">
        <f t="shared" si="0"/>
        <v>229950</v>
      </c>
      <c r="K34" s="34">
        <v>110</v>
      </c>
      <c r="L34" s="58" t="s">
        <v>20</v>
      </c>
      <c r="M34" s="67">
        <v>115</v>
      </c>
      <c r="N34" s="35" t="s">
        <v>20</v>
      </c>
    </row>
    <row r="35" spans="1:14" s="12" customFormat="1" ht="38.25">
      <c r="A35" s="40">
        <v>31</v>
      </c>
      <c r="B35" s="40" t="s">
        <v>19</v>
      </c>
      <c r="C35" s="36" t="s">
        <v>80</v>
      </c>
      <c r="D35" s="68" t="s">
        <v>187</v>
      </c>
      <c r="E35" s="40" t="s">
        <v>81</v>
      </c>
      <c r="F35" s="32">
        <v>340200.91</v>
      </c>
      <c r="G35" s="32">
        <v>340200.91</v>
      </c>
      <c r="H35" s="32">
        <v>321780.90999999997</v>
      </c>
      <c r="I35" s="32">
        <v>272160.73</v>
      </c>
      <c r="J35" s="66">
        <f t="shared" si="0"/>
        <v>49620.179999999993</v>
      </c>
      <c r="K35" s="34">
        <v>110</v>
      </c>
      <c r="L35" s="58" t="s">
        <v>20</v>
      </c>
      <c r="M35" s="67">
        <v>115</v>
      </c>
      <c r="N35" s="35" t="s">
        <v>20</v>
      </c>
    </row>
    <row r="36" spans="1:14" s="12" customFormat="1" ht="109.5" customHeight="1">
      <c r="A36" s="40">
        <v>32</v>
      </c>
      <c r="B36" s="40" t="s">
        <v>19</v>
      </c>
      <c r="C36" s="36" t="s">
        <v>82</v>
      </c>
      <c r="D36" s="68" t="s">
        <v>188</v>
      </c>
      <c r="E36" s="40" t="s">
        <v>83</v>
      </c>
      <c r="F36" s="32">
        <v>256895</v>
      </c>
      <c r="G36" s="32">
        <v>256895</v>
      </c>
      <c r="H36" s="32">
        <v>239195</v>
      </c>
      <c r="I36" s="32">
        <v>205516</v>
      </c>
      <c r="J36" s="66">
        <f t="shared" si="0"/>
        <v>33679</v>
      </c>
      <c r="K36" s="34">
        <v>109.5</v>
      </c>
      <c r="L36" s="58" t="s">
        <v>20</v>
      </c>
      <c r="M36" s="67">
        <v>115</v>
      </c>
      <c r="N36" s="35" t="s">
        <v>20</v>
      </c>
    </row>
    <row r="37" spans="1:14" s="12" customFormat="1" ht="59.25" customHeight="1">
      <c r="A37" s="40">
        <v>33</v>
      </c>
      <c r="B37" s="40" t="s">
        <v>19</v>
      </c>
      <c r="C37" s="36" t="s">
        <v>84</v>
      </c>
      <c r="D37" s="68" t="s">
        <v>189</v>
      </c>
      <c r="E37" s="40" t="s">
        <v>81</v>
      </c>
      <c r="F37" s="32">
        <v>233075.86</v>
      </c>
      <c r="G37" s="32">
        <v>233075.86</v>
      </c>
      <c r="H37" s="32">
        <v>219887.86</v>
      </c>
      <c r="I37" s="32">
        <v>186460.69</v>
      </c>
      <c r="J37" s="66">
        <f t="shared" si="0"/>
        <v>33427.169999999984</v>
      </c>
      <c r="K37" s="34">
        <v>109.5</v>
      </c>
      <c r="L37" s="58" t="s">
        <v>20</v>
      </c>
      <c r="M37" s="67">
        <v>115</v>
      </c>
      <c r="N37" s="35" t="s">
        <v>20</v>
      </c>
    </row>
    <row r="38" spans="1:14" s="12" customFormat="1" ht="38.25">
      <c r="A38" s="40">
        <v>34</v>
      </c>
      <c r="B38" s="40" t="s">
        <v>19</v>
      </c>
      <c r="C38" s="36" t="s">
        <v>85</v>
      </c>
      <c r="D38" s="68" t="s">
        <v>190</v>
      </c>
      <c r="E38" s="40" t="s">
        <v>81</v>
      </c>
      <c r="F38" s="32">
        <v>420936.51</v>
      </c>
      <c r="G38" s="32">
        <v>420936.51</v>
      </c>
      <c r="H38" s="32">
        <v>394862.51</v>
      </c>
      <c r="I38" s="32">
        <v>336749.21</v>
      </c>
      <c r="J38" s="66">
        <f t="shared" si="0"/>
        <v>58113.299999999988</v>
      </c>
      <c r="K38" s="34">
        <v>109</v>
      </c>
      <c r="L38" s="58" t="s">
        <v>20</v>
      </c>
      <c r="M38" s="67">
        <v>115</v>
      </c>
      <c r="N38" s="35" t="s">
        <v>20</v>
      </c>
    </row>
    <row r="39" spans="1:14" s="12" customFormat="1" ht="40.5" customHeight="1">
      <c r="A39" s="40">
        <v>35</v>
      </c>
      <c r="B39" s="40" t="s">
        <v>19</v>
      </c>
      <c r="C39" s="36" t="s">
        <v>86</v>
      </c>
      <c r="D39" s="68" t="s">
        <v>191</v>
      </c>
      <c r="E39" s="40" t="s">
        <v>87</v>
      </c>
      <c r="F39" s="32">
        <v>106746.88</v>
      </c>
      <c r="G39" s="32">
        <v>106746.88</v>
      </c>
      <c r="H39" s="32">
        <v>101356.88</v>
      </c>
      <c r="I39" s="32">
        <v>85397.5</v>
      </c>
      <c r="J39" s="66">
        <f t="shared" si="0"/>
        <v>15959.380000000005</v>
      </c>
      <c r="K39" s="34">
        <v>109</v>
      </c>
      <c r="L39" s="58" t="s">
        <v>20</v>
      </c>
      <c r="M39" s="67">
        <v>115</v>
      </c>
      <c r="N39" s="35" t="s">
        <v>20</v>
      </c>
    </row>
    <row r="40" spans="1:14" s="12" customFormat="1" ht="44.25" customHeight="1">
      <c r="A40" s="40">
        <v>36</v>
      </c>
      <c r="B40" s="40" t="s">
        <v>19</v>
      </c>
      <c r="C40" s="36" t="s">
        <v>88</v>
      </c>
      <c r="D40" s="68" t="s">
        <v>192</v>
      </c>
      <c r="E40" s="40" t="s">
        <v>63</v>
      </c>
      <c r="F40" s="32">
        <v>1879871.89</v>
      </c>
      <c r="G40" s="32">
        <v>1879871.89</v>
      </c>
      <c r="H40" s="32">
        <v>1777871.89</v>
      </c>
      <c r="I40" s="32">
        <v>1503897.51</v>
      </c>
      <c r="J40" s="66">
        <f t="shared" si="0"/>
        <v>273974.37999999989</v>
      </c>
      <c r="K40" s="34">
        <v>109</v>
      </c>
      <c r="L40" s="58" t="s">
        <v>20</v>
      </c>
      <c r="M40" s="67">
        <v>115</v>
      </c>
      <c r="N40" s="35" t="s">
        <v>20</v>
      </c>
    </row>
    <row r="41" spans="1:14" s="12" customFormat="1" ht="44.25" customHeight="1">
      <c r="A41" s="40">
        <v>37</v>
      </c>
      <c r="B41" s="40" t="s">
        <v>19</v>
      </c>
      <c r="C41" s="36" t="s">
        <v>89</v>
      </c>
      <c r="D41" s="68" t="s">
        <v>193</v>
      </c>
      <c r="E41" s="40" t="s">
        <v>90</v>
      </c>
      <c r="F41" s="32">
        <v>260198.62</v>
      </c>
      <c r="G41" s="32">
        <v>260198.62</v>
      </c>
      <c r="H41" s="32">
        <v>242534.62</v>
      </c>
      <c r="I41" s="32">
        <v>208158.9</v>
      </c>
      <c r="J41" s="66">
        <f t="shared" si="0"/>
        <v>34375.72</v>
      </c>
      <c r="K41" s="34">
        <v>108.5</v>
      </c>
      <c r="L41" s="58" t="s">
        <v>20</v>
      </c>
      <c r="M41" s="67">
        <v>115</v>
      </c>
      <c r="N41" s="35" t="s">
        <v>20</v>
      </c>
    </row>
    <row r="42" spans="1:14" s="12" customFormat="1" ht="38.25">
      <c r="A42" s="40">
        <v>38</v>
      </c>
      <c r="B42" s="40" t="s">
        <v>19</v>
      </c>
      <c r="C42" s="36" t="s">
        <v>91</v>
      </c>
      <c r="D42" s="68" t="s">
        <v>194</v>
      </c>
      <c r="E42" s="40" t="s">
        <v>92</v>
      </c>
      <c r="F42" s="32">
        <v>159823.76</v>
      </c>
      <c r="G42" s="32">
        <v>159823.76</v>
      </c>
      <c r="H42" s="32">
        <v>151723.76</v>
      </c>
      <c r="I42" s="32">
        <v>127859.01</v>
      </c>
      <c r="J42" s="66">
        <f t="shared" si="0"/>
        <v>23864.750000000015</v>
      </c>
      <c r="K42" s="34">
        <v>108.5</v>
      </c>
      <c r="L42" s="58" t="s">
        <v>20</v>
      </c>
      <c r="M42" s="67">
        <v>115</v>
      </c>
      <c r="N42" s="35" t="s">
        <v>20</v>
      </c>
    </row>
    <row r="43" spans="1:14" s="12" customFormat="1" ht="38.25">
      <c r="A43" s="40">
        <v>39</v>
      </c>
      <c r="B43" s="40" t="s">
        <v>19</v>
      </c>
      <c r="C43" s="36" t="s">
        <v>93</v>
      </c>
      <c r="D43" s="68" t="s">
        <v>195</v>
      </c>
      <c r="E43" s="40" t="s">
        <v>94</v>
      </c>
      <c r="F43" s="32">
        <v>231254.38</v>
      </c>
      <c r="G43" s="32">
        <v>231254.38</v>
      </c>
      <c r="H43" s="32">
        <v>219604.38</v>
      </c>
      <c r="I43" s="32">
        <v>185003.5</v>
      </c>
      <c r="J43" s="66">
        <f t="shared" si="0"/>
        <v>34600.880000000005</v>
      </c>
      <c r="K43" s="34">
        <v>108</v>
      </c>
      <c r="L43" s="58" t="s">
        <v>20</v>
      </c>
      <c r="M43" s="67">
        <v>115</v>
      </c>
      <c r="N43" s="35" t="s">
        <v>20</v>
      </c>
    </row>
    <row r="44" spans="1:14" s="12" customFormat="1" ht="70.5" customHeight="1">
      <c r="A44" s="40">
        <v>40</v>
      </c>
      <c r="B44" s="40" t="s">
        <v>19</v>
      </c>
      <c r="C44" s="36" t="s">
        <v>95</v>
      </c>
      <c r="D44" s="68" t="s">
        <v>196</v>
      </c>
      <c r="E44" s="40" t="s">
        <v>96</v>
      </c>
      <c r="F44" s="32">
        <v>946639.97</v>
      </c>
      <c r="G44" s="32">
        <v>946639.97</v>
      </c>
      <c r="H44" s="32">
        <v>896672.97</v>
      </c>
      <c r="I44" s="32">
        <v>757311.98</v>
      </c>
      <c r="J44" s="66">
        <f t="shared" si="0"/>
        <v>139360.99</v>
      </c>
      <c r="K44" s="34">
        <v>108</v>
      </c>
      <c r="L44" s="58" t="s">
        <v>20</v>
      </c>
      <c r="M44" s="67">
        <v>115</v>
      </c>
      <c r="N44" s="35" t="s">
        <v>20</v>
      </c>
    </row>
    <row r="45" spans="1:14" s="12" customFormat="1" ht="45" customHeight="1">
      <c r="A45" s="40">
        <v>41</v>
      </c>
      <c r="B45" s="40" t="s">
        <v>19</v>
      </c>
      <c r="C45" s="36" t="s">
        <v>97</v>
      </c>
      <c r="D45" s="68" t="s">
        <v>197</v>
      </c>
      <c r="E45" s="40" t="s">
        <v>81</v>
      </c>
      <c r="F45" s="32">
        <v>297137.90000000002</v>
      </c>
      <c r="G45" s="32">
        <v>297137.90000000002</v>
      </c>
      <c r="H45" s="32">
        <v>281217.90000000002</v>
      </c>
      <c r="I45" s="32">
        <v>237710.32</v>
      </c>
      <c r="J45" s="66">
        <f t="shared" si="0"/>
        <v>43507.580000000016</v>
      </c>
      <c r="K45" s="34">
        <v>107.5</v>
      </c>
      <c r="L45" s="58" t="s">
        <v>20</v>
      </c>
      <c r="M45" s="67">
        <v>115</v>
      </c>
      <c r="N45" s="35" t="s">
        <v>20</v>
      </c>
    </row>
    <row r="46" spans="1:14" s="12" customFormat="1" ht="65.25" customHeight="1">
      <c r="A46" s="40">
        <v>42</v>
      </c>
      <c r="B46" s="40" t="s">
        <v>19</v>
      </c>
      <c r="C46" s="36" t="s">
        <v>98</v>
      </c>
      <c r="D46" s="68" t="s">
        <v>198</v>
      </c>
      <c r="E46" s="40" t="s">
        <v>81</v>
      </c>
      <c r="F46" s="32">
        <v>207782.5</v>
      </c>
      <c r="G46" s="32">
        <v>207782.5</v>
      </c>
      <c r="H46" s="32">
        <v>196758.5</v>
      </c>
      <c r="I46" s="32">
        <v>166226</v>
      </c>
      <c r="J46" s="66">
        <f t="shared" si="0"/>
        <v>30532.5</v>
      </c>
      <c r="K46" s="34">
        <v>107.5</v>
      </c>
      <c r="L46" s="58" t="s">
        <v>20</v>
      </c>
      <c r="M46" s="67">
        <v>115</v>
      </c>
      <c r="N46" s="35" t="s">
        <v>20</v>
      </c>
    </row>
    <row r="47" spans="1:14" s="12" customFormat="1" ht="40.5" customHeight="1">
      <c r="A47" s="40">
        <v>43</v>
      </c>
      <c r="B47" s="40" t="s">
        <v>19</v>
      </c>
      <c r="C47" s="36" t="s">
        <v>99</v>
      </c>
      <c r="D47" s="68" t="s">
        <v>199</v>
      </c>
      <c r="E47" s="40" t="s">
        <v>100</v>
      </c>
      <c r="F47" s="32">
        <v>1015508.08</v>
      </c>
      <c r="G47" s="32">
        <v>1015508.08</v>
      </c>
      <c r="H47" s="32">
        <v>963848.08</v>
      </c>
      <c r="I47" s="32">
        <v>812406.46</v>
      </c>
      <c r="J47" s="66">
        <f t="shared" si="0"/>
        <v>151441.62</v>
      </c>
      <c r="K47" s="34">
        <v>107.5</v>
      </c>
      <c r="L47" s="58" t="s">
        <v>20</v>
      </c>
      <c r="M47" s="67">
        <v>115</v>
      </c>
      <c r="N47" s="35" t="s">
        <v>20</v>
      </c>
    </row>
    <row r="48" spans="1:14" s="12" customFormat="1" ht="42" customHeight="1">
      <c r="A48" s="40">
        <v>44</v>
      </c>
      <c r="B48" s="40" t="s">
        <v>19</v>
      </c>
      <c r="C48" s="36" t="s">
        <v>101</v>
      </c>
      <c r="D48" s="68" t="s">
        <v>200</v>
      </c>
      <c r="E48" s="40" t="s">
        <v>102</v>
      </c>
      <c r="F48" s="32">
        <v>1471657.8</v>
      </c>
      <c r="G48" s="32">
        <v>1471657.8</v>
      </c>
      <c r="H48" s="32">
        <v>1393300.3</v>
      </c>
      <c r="I48" s="32">
        <v>1177326.24</v>
      </c>
      <c r="J48" s="66">
        <f t="shared" si="0"/>
        <v>215974.06000000006</v>
      </c>
      <c r="K48" s="34">
        <v>107</v>
      </c>
      <c r="L48" s="58" t="s">
        <v>20</v>
      </c>
      <c r="M48" s="67">
        <v>115</v>
      </c>
      <c r="N48" s="35" t="s">
        <v>20</v>
      </c>
    </row>
    <row r="49" spans="1:14" s="12" customFormat="1" ht="42.75" customHeight="1">
      <c r="A49" s="40">
        <v>45</v>
      </c>
      <c r="B49" s="40" t="s">
        <v>19</v>
      </c>
      <c r="C49" s="36" t="s">
        <v>103</v>
      </c>
      <c r="D49" s="68" t="s">
        <v>201</v>
      </c>
      <c r="E49" s="40" t="s">
        <v>104</v>
      </c>
      <c r="F49" s="32">
        <v>279436.75</v>
      </c>
      <c r="G49" s="32">
        <v>279436.75</v>
      </c>
      <c r="H49" s="32">
        <v>264316.75</v>
      </c>
      <c r="I49" s="32">
        <v>223549.4</v>
      </c>
      <c r="J49" s="66">
        <f t="shared" si="0"/>
        <v>40767.350000000006</v>
      </c>
      <c r="K49" s="34">
        <v>107</v>
      </c>
      <c r="L49" s="58" t="s">
        <v>20</v>
      </c>
      <c r="M49" s="67">
        <v>115</v>
      </c>
      <c r="N49" s="35" t="s">
        <v>20</v>
      </c>
    </row>
    <row r="50" spans="1:14" s="12" customFormat="1" ht="89.25" customHeight="1">
      <c r="A50" s="40">
        <v>46</v>
      </c>
      <c r="B50" s="40" t="s">
        <v>19</v>
      </c>
      <c r="C50" s="36" t="s">
        <v>105</v>
      </c>
      <c r="D50" s="68" t="s">
        <v>202</v>
      </c>
      <c r="E50" s="40" t="s">
        <v>106</v>
      </c>
      <c r="F50" s="32">
        <v>3968390.1</v>
      </c>
      <c r="G50" s="32">
        <v>3968390.1</v>
      </c>
      <c r="H50" s="32">
        <v>3769220.1</v>
      </c>
      <c r="I50" s="32">
        <v>3174712.08</v>
      </c>
      <c r="J50" s="66">
        <f t="shared" si="0"/>
        <v>594508.02</v>
      </c>
      <c r="K50" s="34">
        <v>107</v>
      </c>
      <c r="L50" s="58" t="s">
        <v>20</v>
      </c>
      <c r="M50" s="67">
        <v>115</v>
      </c>
      <c r="N50" s="35" t="s">
        <v>20</v>
      </c>
    </row>
    <row r="51" spans="1:14" s="12" customFormat="1" ht="42.75" customHeight="1">
      <c r="A51" s="40">
        <v>47</v>
      </c>
      <c r="B51" s="40" t="s">
        <v>19</v>
      </c>
      <c r="C51" s="36" t="s">
        <v>107</v>
      </c>
      <c r="D51" s="68" t="s">
        <v>203</v>
      </c>
      <c r="E51" s="40" t="s">
        <v>104</v>
      </c>
      <c r="F51" s="32">
        <v>390680.26</v>
      </c>
      <c r="G51" s="32">
        <v>390680.26</v>
      </c>
      <c r="H51" s="32">
        <v>370650.26</v>
      </c>
      <c r="I51" s="32">
        <v>312544.21000000002</v>
      </c>
      <c r="J51" s="66">
        <f t="shared" si="0"/>
        <v>58106.049999999988</v>
      </c>
      <c r="K51" s="34">
        <v>106.5</v>
      </c>
      <c r="L51" s="58" t="s">
        <v>20</v>
      </c>
      <c r="M51" s="67">
        <v>115</v>
      </c>
      <c r="N51" s="35" t="s">
        <v>20</v>
      </c>
    </row>
    <row r="52" spans="1:14" s="12" customFormat="1" ht="75" customHeight="1">
      <c r="A52" s="40">
        <v>48</v>
      </c>
      <c r="B52" s="40" t="s">
        <v>19</v>
      </c>
      <c r="C52" s="36" t="s">
        <v>108</v>
      </c>
      <c r="D52" s="68" t="s">
        <v>204</v>
      </c>
      <c r="E52" s="40" t="s">
        <v>45</v>
      </c>
      <c r="F52" s="32">
        <v>595472.25</v>
      </c>
      <c r="G52" s="32">
        <v>595472.25</v>
      </c>
      <c r="H52" s="32">
        <v>556944.25</v>
      </c>
      <c r="I52" s="32">
        <v>476377.8</v>
      </c>
      <c r="J52" s="66">
        <f t="shared" si="0"/>
        <v>80566.450000000012</v>
      </c>
      <c r="K52" s="34">
        <v>106.5</v>
      </c>
      <c r="L52" s="58" t="s">
        <v>20</v>
      </c>
      <c r="M52" s="67">
        <v>115</v>
      </c>
      <c r="N52" s="35" t="s">
        <v>20</v>
      </c>
    </row>
    <row r="53" spans="1:14" s="12" customFormat="1" ht="54.75" customHeight="1">
      <c r="A53" s="40">
        <v>49</v>
      </c>
      <c r="B53" s="40" t="s">
        <v>19</v>
      </c>
      <c r="C53" s="36" t="s">
        <v>109</v>
      </c>
      <c r="D53" s="68" t="s">
        <v>205</v>
      </c>
      <c r="E53" s="40" t="s">
        <v>45</v>
      </c>
      <c r="F53" s="32">
        <v>1475894.29</v>
      </c>
      <c r="G53" s="32">
        <v>1475894.29</v>
      </c>
      <c r="H53" s="32">
        <v>1401846.29</v>
      </c>
      <c r="I53" s="32">
        <v>1180715.43</v>
      </c>
      <c r="J53" s="66">
        <f t="shared" si="0"/>
        <v>221130.8600000001</v>
      </c>
      <c r="K53" s="34">
        <v>106.5</v>
      </c>
      <c r="L53" s="58" t="s">
        <v>20</v>
      </c>
      <c r="M53" s="67">
        <v>115</v>
      </c>
      <c r="N53" s="35" t="s">
        <v>20</v>
      </c>
    </row>
    <row r="54" spans="1:14" s="12" customFormat="1" ht="38.25">
      <c r="A54" s="40">
        <v>50</v>
      </c>
      <c r="B54" s="40" t="s">
        <v>19</v>
      </c>
      <c r="C54" s="36" t="s">
        <v>110</v>
      </c>
      <c r="D54" s="68" t="s">
        <v>206</v>
      </c>
      <c r="E54" s="40" t="s">
        <v>111</v>
      </c>
      <c r="F54" s="32">
        <v>419948.62</v>
      </c>
      <c r="G54" s="32">
        <v>419948.62</v>
      </c>
      <c r="H54" s="32">
        <v>395798.62</v>
      </c>
      <c r="I54" s="32">
        <v>335958.9</v>
      </c>
      <c r="J54" s="66">
        <f t="shared" si="0"/>
        <v>59839.719999999972</v>
      </c>
      <c r="K54" s="34">
        <v>106.5</v>
      </c>
      <c r="L54" s="58" t="s">
        <v>20</v>
      </c>
      <c r="M54" s="67">
        <v>115</v>
      </c>
      <c r="N54" s="35" t="s">
        <v>20</v>
      </c>
    </row>
    <row r="55" spans="1:14" s="12" customFormat="1" ht="71.25" customHeight="1">
      <c r="A55" s="40">
        <v>51</v>
      </c>
      <c r="B55" s="40" t="s">
        <v>19</v>
      </c>
      <c r="C55" s="36" t="s">
        <v>112</v>
      </c>
      <c r="D55" s="68" t="s">
        <v>207</v>
      </c>
      <c r="E55" s="40" t="s">
        <v>45</v>
      </c>
      <c r="F55" s="32">
        <v>1754375.76</v>
      </c>
      <c r="G55" s="32">
        <v>1754375.76</v>
      </c>
      <c r="H55" s="32">
        <v>1662215.76</v>
      </c>
      <c r="I55" s="32">
        <v>1403500.61</v>
      </c>
      <c r="J55" s="66">
        <f t="shared" si="0"/>
        <v>258715.14999999991</v>
      </c>
      <c r="K55" s="34">
        <v>106.5</v>
      </c>
      <c r="L55" s="58" t="s">
        <v>20</v>
      </c>
      <c r="M55" s="67">
        <v>115</v>
      </c>
      <c r="N55" s="35" t="s">
        <v>20</v>
      </c>
    </row>
    <row r="56" spans="1:14" s="12" customFormat="1" ht="39" customHeight="1">
      <c r="A56" s="40">
        <v>52</v>
      </c>
      <c r="B56" s="40" t="s">
        <v>19</v>
      </c>
      <c r="C56" s="36" t="s">
        <v>113</v>
      </c>
      <c r="D56" s="68" t="s">
        <v>208</v>
      </c>
      <c r="E56" s="40" t="s">
        <v>114</v>
      </c>
      <c r="F56" s="32">
        <v>381885.63</v>
      </c>
      <c r="G56" s="32">
        <v>381885.63</v>
      </c>
      <c r="H56" s="32">
        <v>360505.63</v>
      </c>
      <c r="I56" s="32">
        <v>305508.5</v>
      </c>
      <c r="J56" s="66">
        <f t="shared" si="0"/>
        <v>54997.130000000005</v>
      </c>
      <c r="K56" s="34">
        <v>106.5</v>
      </c>
      <c r="L56" s="58" t="s">
        <v>20</v>
      </c>
      <c r="M56" s="67">
        <v>115</v>
      </c>
      <c r="N56" s="35" t="s">
        <v>20</v>
      </c>
    </row>
    <row r="57" spans="1:14" s="12" customFormat="1" ht="60" customHeight="1">
      <c r="A57" s="40">
        <v>53</v>
      </c>
      <c r="B57" s="40" t="s">
        <v>19</v>
      </c>
      <c r="C57" s="36" t="s">
        <v>115</v>
      </c>
      <c r="D57" s="68" t="s">
        <v>209</v>
      </c>
      <c r="E57" s="40" t="s">
        <v>116</v>
      </c>
      <c r="F57" s="32">
        <v>119571.88</v>
      </c>
      <c r="G57" s="32">
        <v>119571.88</v>
      </c>
      <c r="H57" s="32">
        <v>113571.88</v>
      </c>
      <c r="I57" s="32">
        <v>95657.5</v>
      </c>
      <c r="J57" s="66">
        <f t="shared" si="0"/>
        <v>17914.380000000005</v>
      </c>
      <c r="K57" s="34">
        <v>106</v>
      </c>
      <c r="L57" s="58" t="s">
        <v>20</v>
      </c>
      <c r="M57" s="67">
        <v>115</v>
      </c>
      <c r="N57" s="81" t="s">
        <v>518</v>
      </c>
    </row>
    <row r="58" spans="1:14" s="12" customFormat="1" ht="42" customHeight="1">
      <c r="A58" s="40">
        <v>54</v>
      </c>
      <c r="B58" s="40" t="s">
        <v>19</v>
      </c>
      <c r="C58" s="36" t="s">
        <v>117</v>
      </c>
      <c r="D58" s="68" t="s">
        <v>210</v>
      </c>
      <c r="E58" s="40" t="s">
        <v>118</v>
      </c>
      <c r="F58" s="32">
        <v>196031.25</v>
      </c>
      <c r="G58" s="32">
        <v>196031.25</v>
      </c>
      <c r="H58" s="32">
        <v>186181.25</v>
      </c>
      <c r="I58" s="32">
        <v>156825</v>
      </c>
      <c r="J58" s="66">
        <f t="shared" si="0"/>
        <v>29356.25</v>
      </c>
      <c r="K58" s="34">
        <v>106</v>
      </c>
      <c r="L58" s="58" t="s">
        <v>20</v>
      </c>
      <c r="M58" s="67">
        <v>115</v>
      </c>
      <c r="N58" s="35" t="s">
        <v>20</v>
      </c>
    </row>
    <row r="59" spans="1:14" s="12" customFormat="1" ht="44.25" customHeight="1">
      <c r="A59" s="40">
        <v>55</v>
      </c>
      <c r="B59" s="40" t="s">
        <v>19</v>
      </c>
      <c r="C59" s="36" t="s">
        <v>119</v>
      </c>
      <c r="D59" s="68" t="s">
        <v>211</v>
      </c>
      <c r="E59" s="40" t="s">
        <v>120</v>
      </c>
      <c r="F59" s="32">
        <v>110384.38</v>
      </c>
      <c r="G59" s="32">
        <v>110384.38</v>
      </c>
      <c r="H59" s="32">
        <v>104834.38</v>
      </c>
      <c r="I59" s="32">
        <v>88307.5</v>
      </c>
      <c r="J59" s="66">
        <f t="shared" si="0"/>
        <v>16526.880000000005</v>
      </c>
      <c r="K59" s="34">
        <v>106</v>
      </c>
      <c r="L59" s="58" t="s">
        <v>20</v>
      </c>
      <c r="M59" s="67">
        <v>115</v>
      </c>
      <c r="N59" s="35" t="s">
        <v>20</v>
      </c>
    </row>
    <row r="60" spans="1:14" s="12" customFormat="1" ht="75.75" customHeight="1">
      <c r="A60" s="40">
        <v>56</v>
      </c>
      <c r="B60" s="40" t="s">
        <v>19</v>
      </c>
      <c r="C60" s="36" t="s">
        <v>121</v>
      </c>
      <c r="D60" s="68" t="s">
        <v>212</v>
      </c>
      <c r="E60" s="40" t="s">
        <v>122</v>
      </c>
      <c r="F60" s="32">
        <v>102321.88</v>
      </c>
      <c r="G60" s="32">
        <v>102321.88</v>
      </c>
      <c r="H60" s="32">
        <v>97121.88</v>
      </c>
      <c r="I60" s="32">
        <v>81857.5</v>
      </c>
      <c r="J60" s="66">
        <f t="shared" si="0"/>
        <v>15264.380000000005</v>
      </c>
      <c r="K60" s="34">
        <v>106</v>
      </c>
      <c r="L60" s="58" t="s">
        <v>20</v>
      </c>
      <c r="M60" s="67">
        <v>115</v>
      </c>
      <c r="N60" s="81" t="s">
        <v>518</v>
      </c>
    </row>
    <row r="61" spans="1:14" s="25" customFormat="1" ht="75" customHeight="1">
      <c r="A61" s="40">
        <v>57</v>
      </c>
      <c r="B61" s="40" t="s">
        <v>19</v>
      </c>
      <c r="C61" s="36" t="s">
        <v>123</v>
      </c>
      <c r="D61" s="68" t="s">
        <v>213</v>
      </c>
      <c r="E61" s="40" t="s">
        <v>124</v>
      </c>
      <c r="F61" s="32">
        <v>613432.76</v>
      </c>
      <c r="G61" s="32">
        <v>613432.76</v>
      </c>
      <c r="H61" s="32">
        <v>565008.56000000006</v>
      </c>
      <c r="I61" s="32">
        <v>490746.21</v>
      </c>
      <c r="J61" s="66">
        <f t="shared" si="0"/>
        <v>74262.350000000035</v>
      </c>
      <c r="K61" s="34">
        <v>106</v>
      </c>
      <c r="L61" s="58" t="s">
        <v>20</v>
      </c>
      <c r="M61" s="67">
        <v>115</v>
      </c>
      <c r="N61" s="81" t="s">
        <v>518</v>
      </c>
    </row>
    <row r="62" spans="1:14" s="12" customFormat="1" ht="40.5" customHeight="1">
      <c r="A62" s="40">
        <v>58</v>
      </c>
      <c r="B62" s="40" t="s">
        <v>19</v>
      </c>
      <c r="C62" s="36" t="s">
        <v>125</v>
      </c>
      <c r="D62" s="68" t="s">
        <v>214</v>
      </c>
      <c r="E62" s="40" t="s">
        <v>126</v>
      </c>
      <c r="F62" s="32">
        <v>2319998.5</v>
      </c>
      <c r="G62" s="32">
        <v>2319998.5</v>
      </c>
      <c r="H62" s="32">
        <v>2196008.5</v>
      </c>
      <c r="I62" s="32">
        <v>1855998.8</v>
      </c>
      <c r="J62" s="66">
        <f t="shared" si="0"/>
        <v>340009.69999999995</v>
      </c>
      <c r="K62" s="34">
        <v>106</v>
      </c>
      <c r="L62" s="58" t="s">
        <v>20</v>
      </c>
      <c r="M62" s="67">
        <v>115</v>
      </c>
      <c r="N62" s="35" t="s">
        <v>20</v>
      </c>
    </row>
    <row r="63" spans="1:14" s="12" customFormat="1" ht="45.75" customHeight="1">
      <c r="A63" s="40">
        <v>59</v>
      </c>
      <c r="B63" s="40" t="s">
        <v>19</v>
      </c>
      <c r="C63" s="36" t="s">
        <v>127</v>
      </c>
      <c r="D63" s="68" t="s">
        <v>215</v>
      </c>
      <c r="E63" s="40" t="s">
        <v>128</v>
      </c>
      <c r="F63" s="32">
        <v>989241.85</v>
      </c>
      <c r="G63" s="32">
        <v>989241.85</v>
      </c>
      <c r="H63" s="32">
        <v>936149.37</v>
      </c>
      <c r="I63" s="32">
        <v>791393.48</v>
      </c>
      <c r="J63" s="66">
        <f t="shared" si="0"/>
        <v>144755.89000000001</v>
      </c>
      <c r="K63" s="34">
        <v>105.5</v>
      </c>
      <c r="L63" s="58" t="s">
        <v>20</v>
      </c>
      <c r="M63" s="67">
        <v>115</v>
      </c>
      <c r="N63" s="35" t="s">
        <v>20</v>
      </c>
    </row>
    <row r="64" spans="1:14" s="12" customFormat="1" ht="59.25" customHeight="1">
      <c r="A64" s="40">
        <v>60</v>
      </c>
      <c r="B64" s="40" t="s">
        <v>19</v>
      </c>
      <c r="C64" s="36" t="s">
        <v>129</v>
      </c>
      <c r="D64" s="68" t="s">
        <v>216</v>
      </c>
      <c r="E64" s="40" t="s">
        <v>130</v>
      </c>
      <c r="F64" s="32">
        <v>682871.25</v>
      </c>
      <c r="G64" s="32">
        <v>682871.25</v>
      </c>
      <c r="H64" s="32">
        <v>610727.25</v>
      </c>
      <c r="I64" s="32">
        <v>546297</v>
      </c>
      <c r="J64" s="66">
        <f t="shared" si="0"/>
        <v>64430.25</v>
      </c>
      <c r="K64" s="34">
        <v>105.5</v>
      </c>
      <c r="L64" s="58" t="s">
        <v>20</v>
      </c>
      <c r="M64" s="67">
        <v>115</v>
      </c>
      <c r="N64" s="35" t="s">
        <v>20</v>
      </c>
    </row>
    <row r="65" spans="1:14" s="12" customFormat="1" ht="38.25">
      <c r="A65" s="40">
        <v>61</v>
      </c>
      <c r="B65" s="40" t="s">
        <v>19</v>
      </c>
      <c r="C65" s="36" t="s">
        <v>131</v>
      </c>
      <c r="D65" s="68" t="s">
        <v>217</v>
      </c>
      <c r="E65" s="40" t="s">
        <v>132</v>
      </c>
      <c r="F65" s="32">
        <v>3460102.91</v>
      </c>
      <c r="G65" s="32">
        <v>3460102.91</v>
      </c>
      <c r="H65" s="32">
        <v>3218452.91</v>
      </c>
      <c r="I65" s="32">
        <v>2768082.33</v>
      </c>
      <c r="J65" s="66">
        <f t="shared" si="0"/>
        <v>450370.58000000007</v>
      </c>
      <c r="K65" s="34">
        <v>105</v>
      </c>
      <c r="L65" s="58" t="s">
        <v>20</v>
      </c>
      <c r="M65" s="67">
        <v>115</v>
      </c>
      <c r="N65" s="35" t="s">
        <v>20</v>
      </c>
    </row>
    <row r="66" spans="1:14" s="12" customFormat="1" ht="58.5" customHeight="1">
      <c r="A66" s="40">
        <v>62</v>
      </c>
      <c r="B66" s="40" t="s">
        <v>19</v>
      </c>
      <c r="C66" s="36" t="s">
        <v>133</v>
      </c>
      <c r="D66" s="68" t="s">
        <v>218</v>
      </c>
      <c r="E66" s="40" t="s">
        <v>134</v>
      </c>
      <c r="F66" s="32">
        <v>1527814.8</v>
      </c>
      <c r="G66" s="32">
        <v>1527814.8</v>
      </c>
      <c r="H66" s="32">
        <v>1449634.8</v>
      </c>
      <c r="I66" s="32">
        <v>1222251.8400000001</v>
      </c>
      <c r="J66" s="66">
        <f t="shared" si="0"/>
        <v>227382.95999999996</v>
      </c>
      <c r="K66" s="34">
        <v>105</v>
      </c>
      <c r="L66" s="58" t="s">
        <v>20</v>
      </c>
      <c r="M66" s="67">
        <v>115</v>
      </c>
      <c r="N66" s="35" t="s">
        <v>20</v>
      </c>
    </row>
    <row r="67" spans="1:14" s="12" customFormat="1" ht="38.25">
      <c r="A67" s="40">
        <v>63</v>
      </c>
      <c r="B67" s="40" t="s">
        <v>19</v>
      </c>
      <c r="C67" s="36" t="s">
        <v>135</v>
      </c>
      <c r="D67" s="68" t="s">
        <v>219</v>
      </c>
      <c r="E67" s="40" t="s">
        <v>136</v>
      </c>
      <c r="F67" s="32">
        <v>2020476</v>
      </c>
      <c r="G67" s="32">
        <v>2020476</v>
      </c>
      <c r="H67" s="32">
        <v>1607756</v>
      </c>
      <c r="I67" s="32">
        <v>1607756</v>
      </c>
      <c r="J67" s="66">
        <f t="shared" si="0"/>
        <v>0</v>
      </c>
      <c r="K67" s="34">
        <v>104.5</v>
      </c>
      <c r="L67" s="58" t="s">
        <v>20</v>
      </c>
      <c r="M67" s="67">
        <v>115</v>
      </c>
      <c r="N67" s="35" t="s">
        <v>20</v>
      </c>
    </row>
    <row r="68" spans="1:14" s="25" customFormat="1" ht="58.5" customHeight="1">
      <c r="A68" s="40">
        <v>64</v>
      </c>
      <c r="B68" s="40" t="s">
        <v>19</v>
      </c>
      <c r="C68" s="36" t="s">
        <v>137</v>
      </c>
      <c r="D68" s="68" t="s">
        <v>220</v>
      </c>
      <c r="E68" s="40" t="s">
        <v>138</v>
      </c>
      <c r="F68" s="32">
        <v>1164162.48</v>
      </c>
      <c r="G68" s="32">
        <v>1164162.48</v>
      </c>
      <c r="H68" s="32">
        <v>1105194.48</v>
      </c>
      <c r="I68" s="32">
        <v>931329.98</v>
      </c>
      <c r="J68" s="66">
        <f t="shared" si="0"/>
        <v>173864.5</v>
      </c>
      <c r="K68" s="34">
        <v>104.5</v>
      </c>
      <c r="L68" s="58" t="s">
        <v>20</v>
      </c>
      <c r="M68" s="67">
        <v>115</v>
      </c>
      <c r="N68" s="35" t="s">
        <v>20</v>
      </c>
    </row>
    <row r="69" spans="1:14" s="12" customFormat="1" ht="38.25">
      <c r="A69" s="40">
        <v>65</v>
      </c>
      <c r="B69" s="40" t="s">
        <v>19</v>
      </c>
      <c r="C69" s="36" t="s">
        <v>139</v>
      </c>
      <c r="D69" s="68" t="s">
        <v>221</v>
      </c>
      <c r="E69" s="40" t="s">
        <v>140</v>
      </c>
      <c r="F69" s="32">
        <v>358631.25</v>
      </c>
      <c r="G69" s="32">
        <v>358631.25</v>
      </c>
      <c r="H69" s="32">
        <v>340631.25</v>
      </c>
      <c r="I69" s="32">
        <v>286905</v>
      </c>
      <c r="J69" s="66">
        <f t="shared" si="0"/>
        <v>53726.25</v>
      </c>
      <c r="K69" s="34">
        <v>104</v>
      </c>
      <c r="L69" s="58" t="s">
        <v>20</v>
      </c>
      <c r="M69" s="67">
        <v>115</v>
      </c>
      <c r="N69" s="35" t="s">
        <v>20</v>
      </c>
    </row>
    <row r="70" spans="1:14" s="12" customFormat="1" ht="42.75" customHeight="1">
      <c r="A70" s="40">
        <v>66</v>
      </c>
      <c r="B70" s="40" t="s">
        <v>19</v>
      </c>
      <c r="C70" s="36" t="s">
        <v>141</v>
      </c>
      <c r="D70" s="68" t="s">
        <v>222</v>
      </c>
      <c r="E70" s="40" t="s">
        <v>142</v>
      </c>
      <c r="F70" s="32">
        <v>332301.5</v>
      </c>
      <c r="G70" s="32">
        <v>332301.5</v>
      </c>
      <c r="H70" s="32">
        <v>315583.5</v>
      </c>
      <c r="I70" s="32">
        <v>265841.2</v>
      </c>
      <c r="J70" s="66">
        <f t="shared" ref="J70:J109" si="1">H70-I70</f>
        <v>49742.299999999988</v>
      </c>
      <c r="K70" s="34">
        <v>104</v>
      </c>
      <c r="L70" s="58" t="s">
        <v>20</v>
      </c>
      <c r="M70" s="67">
        <v>115</v>
      </c>
      <c r="N70" s="35" t="s">
        <v>20</v>
      </c>
    </row>
    <row r="71" spans="1:14" s="12" customFormat="1" ht="38.25">
      <c r="A71" s="40">
        <v>67</v>
      </c>
      <c r="B71" s="40" t="s">
        <v>19</v>
      </c>
      <c r="C71" s="36" t="s">
        <v>143</v>
      </c>
      <c r="D71" s="68" t="s">
        <v>223</v>
      </c>
      <c r="E71" s="40" t="s">
        <v>114</v>
      </c>
      <c r="F71" s="32">
        <v>372591.26</v>
      </c>
      <c r="G71" s="32">
        <v>372591.26</v>
      </c>
      <c r="H71" s="32">
        <v>352311.26</v>
      </c>
      <c r="I71" s="32">
        <v>298073.01</v>
      </c>
      <c r="J71" s="66">
        <f t="shared" si="1"/>
        <v>54238.25</v>
      </c>
      <c r="K71" s="34">
        <v>104</v>
      </c>
      <c r="L71" s="58" t="s">
        <v>20</v>
      </c>
      <c r="M71" s="67">
        <v>115</v>
      </c>
      <c r="N71" s="35" t="s">
        <v>20</v>
      </c>
    </row>
    <row r="72" spans="1:14" s="12" customFormat="1" ht="48" customHeight="1">
      <c r="A72" s="40">
        <v>68</v>
      </c>
      <c r="B72" s="40" t="s">
        <v>19</v>
      </c>
      <c r="C72" s="36" t="s">
        <v>144</v>
      </c>
      <c r="D72" s="68" t="s">
        <v>224</v>
      </c>
      <c r="E72" s="40" t="s">
        <v>145</v>
      </c>
      <c r="F72" s="32">
        <v>514562.5</v>
      </c>
      <c r="G72" s="32">
        <v>514562.5</v>
      </c>
      <c r="H72" s="32">
        <v>487762.5</v>
      </c>
      <c r="I72" s="32">
        <v>411650</v>
      </c>
      <c r="J72" s="66">
        <f t="shared" si="1"/>
        <v>76112.5</v>
      </c>
      <c r="K72" s="34">
        <v>103</v>
      </c>
      <c r="L72" s="58" t="s">
        <v>20</v>
      </c>
      <c r="M72" s="67">
        <v>115</v>
      </c>
      <c r="N72" s="35" t="s">
        <v>20</v>
      </c>
    </row>
    <row r="73" spans="1:14" s="12" customFormat="1" ht="42.75" customHeight="1">
      <c r="A73" s="40">
        <v>69</v>
      </c>
      <c r="B73" s="40" t="s">
        <v>19</v>
      </c>
      <c r="C73" s="36" t="s">
        <v>146</v>
      </c>
      <c r="D73" s="68" t="s">
        <v>225</v>
      </c>
      <c r="E73" s="40" t="s">
        <v>147</v>
      </c>
      <c r="F73" s="32">
        <v>1606044</v>
      </c>
      <c r="G73" s="32">
        <v>1606044</v>
      </c>
      <c r="H73" s="32">
        <v>1521996</v>
      </c>
      <c r="I73" s="32">
        <v>1284835.2</v>
      </c>
      <c r="J73" s="66">
        <f t="shared" si="1"/>
        <v>237160.80000000005</v>
      </c>
      <c r="K73" s="34">
        <v>103</v>
      </c>
      <c r="L73" s="58" t="s">
        <v>20</v>
      </c>
      <c r="M73" s="67">
        <v>115</v>
      </c>
      <c r="N73" s="35" t="s">
        <v>20</v>
      </c>
    </row>
    <row r="74" spans="1:14" s="12" customFormat="1" ht="38.25">
      <c r="A74" s="40">
        <v>70</v>
      </c>
      <c r="B74" s="40" t="s">
        <v>19</v>
      </c>
      <c r="C74" s="36" t="s">
        <v>148</v>
      </c>
      <c r="D74" s="68" t="s">
        <v>226</v>
      </c>
      <c r="E74" s="40" t="s">
        <v>104</v>
      </c>
      <c r="F74" s="32">
        <v>248048.15</v>
      </c>
      <c r="G74" s="32">
        <v>248048.15</v>
      </c>
      <c r="H74" s="32">
        <v>234528.15</v>
      </c>
      <c r="I74" s="32">
        <v>198438.52</v>
      </c>
      <c r="J74" s="66">
        <f t="shared" si="1"/>
        <v>36089.630000000005</v>
      </c>
      <c r="K74" s="34">
        <v>103</v>
      </c>
      <c r="L74" s="58" t="s">
        <v>20</v>
      </c>
      <c r="M74" s="67">
        <v>115</v>
      </c>
      <c r="N74" s="35" t="s">
        <v>20</v>
      </c>
    </row>
    <row r="75" spans="1:14" s="12" customFormat="1" ht="75" customHeight="1">
      <c r="A75" s="40">
        <v>71</v>
      </c>
      <c r="B75" s="40" t="s">
        <v>19</v>
      </c>
      <c r="C75" s="36" t="s">
        <v>149</v>
      </c>
      <c r="D75" s="68" t="s">
        <v>227</v>
      </c>
      <c r="E75" s="40" t="s">
        <v>114</v>
      </c>
      <c r="F75" s="32">
        <v>349416.25</v>
      </c>
      <c r="G75" s="32">
        <v>349416.25</v>
      </c>
      <c r="H75" s="32">
        <v>330096.25</v>
      </c>
      <c r="I75" s="32">
        <v>279533</v>
      </c>
      <c r="J75" s="66">
        <f t="shared" si="1"/>
        <v>50563.25</v>
      </c>
      <c r="K75" s="34">
        <v>103</v>
      </c>
      <c r="L75" s="58" t="s">
        <v>20</v>
      </c>
      <c r="M75" s="67">
        <v>115</v>
      </c>
      <c r="N75" s="81" t="s">
        <v>518</v>
      </c>
    </row>
    <row r="76" spans="1:14" s="12" customFormat="1" ht="45.75" customHeight="1">
      <c r="A76" s="40">
        <v>72</v>
      </c>
      <c r="B76" s="40" t="s">
        <v>19</v>
      </c>
      <c r="C76" s="36" t="s">
        <v>150</v>
      </c>
      <c r="D76" s="68" t="s">
        <v>228</v>
      </c>
      <c r="E76" s="40" t="s">
        <v>151</v>
      </c>
      <c r="F76" s="32">
        <v>2087592</v>
      </c>
      <c r="G76" s="32">
        <v>2087592</v>
      </c>
      <c r="H76" s="32">
        <v>1959192</v>
      </c>
      <c r="I76" s="32">
        <v>1670073.6</v>
      </c>
      <c r="J76" s="66">
        <f t="shared" si="1"/>
        <v>289118.39999999991</v>
      </c>
      <c r="K76" s="34">
        <v>102.5</v>
      </c>
      <c r="L76" s="58" t="s">
        <v>20</v>
      </c>
      <c r="M76" s="67">
        <v>115</v>
      </c>
      <c r="N76" s="78" t="s">
        <v>517</v>
      </c>
    </row>
    <row r="77" spans="1:14" s="12" customFormat="1" ht="90.75" customHeight="1">
      <c r="A77" s="40">
        <v>73</v>
      </c>
      <c r="B77" s="40" t="s">
        <v>19</v>
      </c>
      <c r="C77" s="36" t="s">
        <v>152</v>
      </c>
      <c r="D77" s="68" t="s">
        <v>229</v>
      </c>
      <c r="E77" s="40" t="s">
        <v>153</v>
      </c>
      <c r="F77" s="32">
        <v>254999.99</v>
      </c>
      <c r="G77" s="32">
        <v>254999.99</v>
      </c>
      <c r="H77" s="32">
        <v>242249.99</v>
      </c>
      <c r="I77" s="32">
        <v>203999.99</v>
      </c>
      <c r="J77" s="66">
        <f t="shared" si="1"/>
        <v>38250</v>
      </c>
      <c r="K77" s="34">
        <v>102.5</v>
      </c>
      <c r="L77" s="58" t="s">
        <v>20</v>
      </c>
      <c r="M77" s="67">
        <v>115</v>
      </c>
      <c r="N77" s="78" t="s">
        <v>517</v>
      </c>
    </row>
    <row r="78" spans="1:14" s="12" customFormat="1" ht="63.75" customHeight="1">
      <c r="A78" s="40">
        <v>74</v>
      </c>
      <c r="B78" s="40" t="s">
        <v>19</v>
      </c>
      <c r="C78" s="36" t="s">
        <v>154</v>
      </c>
      <c r="D78" s="68" t="s">
        <v>230</v>
      </c>
      <c r="E78" s="40" t="s">
        <v>155</v>
      </c>
      <c r="F78" s="32">
        <v>1709742</v>
      </c>
      <c r="G78" s="32">
        <v>1709742</v>
      </c>
      <c r="H78" s="32">
        <v>1621961</v>
      </c>
      <c r="I78" s="32">
        <v>1367793.6</v>
      </c>
      <c r="J78" s="66">
        <f t="shared" si="1"/>
        <v>254167.39999999991</v>
      </c>
      <c r="K78" s="34">
        <v>102.5</v>
      </c>
      <c r="L78" s="58" t="s">
        <v>20</v>
      </c>
      <c r="M78" s="67">
        <v>115</v>
      </c>
      <c r="N78" s="78" t="s">
        <v>517</v>
      </c>
    </row>
    <row r="79" spans="1:14" s="12" customFormat="1" ht="45.75" customHeight="1">
      <c r="A79" s="40">
        <v>75</v>
      </c>
      <c r="B79" s="40" t="s">
        <v>19</v>
      </c>
      <c r="C79" s="36" t="s">
        <v>156</v>
      </c>
      <c r="D79" s="68" t="s">
        <v>231</v>
      </c>
      <c r="E79" s="40" t="s">
        <v>157</v>
      </c>
      <c r="F79" s="32">
        <v>444211.74</v>
      </c>
      <c r="G79" s="32">
        <v>444211.74</v>
      </c>
      <c r="H79" s="32">
        <v>420784.14</v>
      </c>
      <c r="I79" s="32">
        <v>355369.39</v>
      </c>
      <c r="J79" s="66">
        <f t="shared" si="1"/>
        <v>65414.75</v>
      </c>
      <c r="K79" s="34">
        <v>102.5</v>
      </c>
      <c r="L79" s="58" t="s">
        <v>20</v>
      </c>
      <c r="M79" s="67">
        <v>115</v>
      </c>
      <c r="N79" s="78" t="s">
        <v>517</v>
      </c>
    </row>
    <row r="80" spans="1:14" s="12" customFormat="1" ht="45.75" customHeight="1">
      <c r="A80" s="40">
        <v>76</v>
      </c>
      <c r="B80" s="40" t="s">
        <v>19</v>
      </c>
      <c r="C80" s="39" t="s">
        <v>235</v>
      </c>
      <c r="D80" s="54" t="s">
        <v>344</v>
      </c>
      <c r="E80" s="39" t="s">
        <v>81</v>
      </c>
      <c r="F80" s="41">
        <v>167086.29999999999</v>
      </c>
      <c r="G80" s="41">
        <v>167086.29999999999</v>
      </c>
      <c r="H80" s="43">
        <v>157741.29999999999</v>
      </c>
      <c r="I80" s="41">
        <v>133669.04</v>
      </c>
      <c r="J80" s="66">
        <f t="shared" si="1"/>
        <v>24072.25999999998</v>
      </c>
      <c r="K80" s="39">
        <v>102</v>
      </c>
      <c r="L80" s="58" t="s">
        <v>20</v>
      </c>
      <c r="M80" s="26">
        <v>115</v>
      </c>
      <c r="N80" s="78" t="s">
        <v>517</v>
      </c>
    </row>
    <row r="81" spans="1:14" s="12" customFormat="1" ht="45.75" customHeight="1">
      <c r="A81" s="40">
        <v>77</v>
      </c>
      <c r="B81" s="40" t="s">
        <v>19</v>
      </c>
      <c r="C81" s="39" t="s">
        <v>236</v>
      </c>
      <c r="D81" s="54" t="s">
        <v>345</v>
      </c>
      <c r="E81" s="39" t="s">
        <v>448</v>
      </c>
      <c r="F81" s="41">
        <v>676256.43</v>
      </c>
      <c r="G81" s="41">
        <v>676256.43</v>
      </c>
      <c r="H81" s="43">
        <v>642292.82999999996</v>
      </c>
      <c r="I81" s="41">
        <v>541005.14</v>
      </c>
      <c r="J81" s="66">
        <f t="shared" si="1"/>
        <v>101287.68999999994</v>
      </c>
      <c r="K81" s="39">
        <v>102</v>
      </c>
      <c r="L81" s="58" t="s">
        <v>20</v>
      </c>
      <c r="M81" s="26">
        <v>115</v>
      </c>
      <c r="N81" s="78" t="s">
        <v>517</v>
      </c>
    </row>
    <row r="82" spans="1:14" s="12" customFormat="1" ht="45.75" customHeight="1">
      <c r="A82" s="40">
        <v>78</v>
      </c>
      <c r="B82" s="40" t="s">
        <v>19</v>
      </c>
      <c r="C82" s="39" t="s">
        <v>237</v>
      </c>
      <c r="D82" s="54" t="s">
        <v>346</v>
      </c>
      <c r="E82" s="39" t="s">
        <v>449</v>
      </c>
      <c r="F82" s="41">
        <v>337833.11</v>
      </c>
      <c r="G82" s="41">
        <v>337833.11</v>
      </c>
      <c r="H82" s="43">
        <v>313273.11</v>
      </c>
      <c r="I82" s="41">
        <v>270266.49</v>
      </c>
      <c r="J82" s="66">
        <f t="shared" si="1"/>
        <v>43006.619999999995</v>
      </c>
      <c r="K82" s="39">
        <v>102</v>
      </c>
      <c r="L82" s="58" t="s">
        <v>20</v>
      </c>
      <c r="M82" s="26">
        <v>115</v>
      </c>
      <c r="N82" s="78" t="s">
        <v>517</v>
      </c>
    </row>
    <row r="83" spans="1:14" s="12" customFormat="1" ht="45.75" customHeight="1">
      <c r="A83" s="40">
        <v>79</v>
      </c>
      <c r="B83" s="40" t="s">
        <v>19</v>
      </c>
      <c r="C83" s="39" t="s">
        <v>238</v>
      </c>
      <c r="D83" s="54" t="s">
        <v>347</v>
      </c>
      <c r="E83" s="39" t="s">
        <v>450</v>
      </c>
      <c r="F83" s="41">
        <v>150156.26</v>
      </c>
      <c r="G83" s="41">
        <v>150156.26</v>
      </c>
      <c r="H83" s="43">
        <v>142606.26</v>
      </c>
      <c r="I83" s="41">
        <v>120125.01</v>
      </c>
      <c r="J83" s="66">
        <f t="shared" si="1"/>
        <v>22481.250000000015</v>
      </c>
      <c r="K83" s="39">
        <v>102</v>
      </c>
      <c r="L83" s="58" t="s">
        <v>20</v>
      </c>
      <c r="M83" s="26">
        <v>115</v>
      </c>
      <c r="N83" s="78" t="s">
        <v>517</v>
      </c>
    </row>
    <row r="84" spans="1:14" ht="87" customHeight="1">
      <c r="A84" s="40">
        <v>80</v>
      </c>
      <c r="B84" s="40" t="s">
        <v>19</v>
      </c>
      <c r="C84" s="42" t="s">
        <v>239</v>
      </c>
      <c r="D84" s="54" t="s">
        <v>348</v>
      </c>
      <c r="E84" s="39" t="s">
        <v>451</v>
      </c>
      <c r="F84" s="41">
        <v>574789.51</v>
      </c>
      <c r="G84" s="41">
        <v>574789.51</v>
      </c>
      <c r="H84" s="43">
        <v>545991.91</v>
      </c>
      <c r="I84" s="41">
        <v>459831.61</v>
      </c>
      <c r="J84" s="66">
        <f t="shared" si="1"/>
        <v>86160.300000000047</v>
      </c>
      <c r="K84" s="39">
        <v>102</v>
      </c>
      <c r="L84" s="58" t="s">
        <v>20</v>
      </c>
      <c r="M84" s="26">
        <v>115</v>
      </c>
      <c r="N84" s="78" t="s">
        <v>517</v>
      </c>
    </row>
    <row r="85" spans="1:14" ht="48.75" customHeight="1">
      <c r="A85" s="40">
        <v>81</v>
      </c>
      <c r="B85" s="40" t="s">
        <v>19</v>
      </c>
      <c r="C85" s="42" t="s">
        <v>241</v>
      </c>
      <c r="D85" s="54" t="s">
        <v>191</v>
      </c>
      <c r="E85" s="39" t="s">
        <v>453</v>
      </c>
      <c r="F85" s="41">
        <v>190240.63</v>
      </c>
      <c r="G85" s="41">
        <v>190240.63</v>
      </c>
      <c r="H85" s="43">
        <v>180690.63</v>
      </c>
      <c r="I85" s="41">
        <v>152192.5</v>
      </c>
      <c r="J85" s="66">
        <f t="shared" si="1"/>
        <v>28498.130000000005</v>
      </c>
      <c r="K85" s="39">
        <v>102</v>
      </c>
      <c r="L85" s="58" t="s">
        <v>20</v>
      </c>
      <c r="M85" s="26">
        <v>115</v>
      </c>
      <c r="N85" s="78" t="s">
        <v>517</v>
      </c>
    </row>
    <row r="86" spans="1:14" s="12" customFormat="1" ht="60.75" customHeight="1">
      <c r="A86" s="40">
        <v>82</v>
      </c>
      <c r="B86" s="40" t="s">
        <v>19</v>
      </c>
      <c r="C86" s="50" t="s">
        <v>503</v>
      </c>
      <c r="D86" s="49" t="s">
        <v>505</v>
      </c>
      <c r="E86" s="49" t="s">
        <v>504</v>
      </c>
      <c r="F86" s="28">
        <v>1686012</v>
      </c>
      <c r="G86" s="28">
        <v>1686012</v>
      </c>
      <c r="H86" s="28">
        <v>1598892</v>
      </c>
      <c r="I86" s="41">
        <v>1348809.6</v>
      </c>
      <c r="J86" s="66">
        <f t="shared" si="1"/>
        <v>250082.39999999991</v>
      </c>
      <c r="K86" s="39">
        <v>101.5</v>
      </c>
      <c r="L86" s="58" t="s">
        <v>20</v>
      </c>
      <c r="M86" s="26">
        <v>115</v>
      </c>
      <c r="N86" s="78" t="s">
        <v>517</v>
      </c>
    </row>
    <row r="87" spans="1:14" ht="69.75" customHeight="1">
      <c r="A87" s="40">
        <v>83</v>
      </c>
      <c r="B87" s="40" t="s">
        <v>19</v>
      </c>
      <c r="C87" s="39" t="s">
        <v>240</v>
      </c>
      <c r="D87" s="54" t="s">
        <v>349</v>
      </c>
      <c r="E87" s="39" t="s">
        <v>452</v>
      </c>
      <c r="F87" s="41">
        <v>928480.5</v>
      </c>
      <c r="G87" s="41">
        <v>928480.5</v>
      </c>
      <c r="H87" s="43">
        <v>881791.1</v>
      </c>
      <c r="I87" s="41">
        <v>742784.4</v>
      </c>
      <c r="J87" s="66">
        <f t="shared" si="1"/>
        <v>139006.69999999995</v>
      </c>
      <c r="K87" s="39">
        <v>100.5</v>
      </c>
      <c r="L87" s="58" t="s">
        <v>20</v>
      </c>
      <c r="M87" s="26">
        <v>115</v>
      </c>
      <c r="N87" s="78" t="s">
        <v>517</v>
      </c>
    </row>
    <row r="88" spans="1:14" ht="69.75" customHeight="1">
      <c r="A88" s="40">
        <v>84</v>
      </c>
      <c r="B88" s="40" t="s">
        <v>19</v>
      </c>
      <c r="C88" s="39" t="s">
        <v>244</v>
      </c>
      <c r="D88" s="54" t="s">
        <v>351</v>
      </c>
      <c r="E88" s="39" t="s">
        <v>456</v>
      </c>
      <c r="F88" s="41">
        <v>955116.32</v>
      </c>
      <c r="G88" s="41">
        <v>955116.32</v>
      </c>
      <c r="H88" s="43">
        <v>906760.52</v>
      </c>
      <c r="I88" s="41">
        <v>764093.06</v>
      </c>
      <c r="J88" s="66">
        <f t="shared" si="1"/>
        <v>142667.45999999996</v>
      </c>
      <c r="K88" s="39">
        <v>100.5</v>
      </c>
      <c r="L88" s="58" t="s">
        <v>20</v>
      </c>
      <c r="M88" s="26">
        <v>115</v>
      </c>
      <c r="N88" s="78" t="s">
        <v>517</v>
      </c>
    </row>
    <row r="89" spans="1:14" ht="44.25" customHeight="1">
      <c r="A89" s="40">
        <v>85</v>
      </c>
      <c r="B89" s="40" t="s">
        <v>19</v>
      </c>
      <c r="C89" s="39" t="s">
        <v>246</v>
      </c>
      <c r="D89" s="54" t="s">
        <v>353</v>
      </c>
      <c r="E89" s="39" t="s">
        <v>458</v>
      </c>
      <c r="F89" s="41">
        <v>872128.71</v>
      </c>
      <c r="G89" s="41">
        <v>872128.71</v>
      </c>
      <c r="H89" s="43">
        <v>828522.27</v>
      </c>
      <c r="I89" s="41">
        <v>697702.97</v>
      </c>
      <c r="J89" s="66">
        <f t="shared" si="1"/>
        <v>130819.30000000005</v>
      </c>
      <c r="K89" s="39">
        <v>100.5</v>
      </c>
      <c r="L89" s="58" t="s">
        <v>20</v>
      </c>
      <c r="M89" s="26">
        <v>115</v>
      </c>
      <c r="N89" s="78" t="s">
        <v>517</v>
      </c>
    </row>
    <row r="90" spans="1:14" ht="45.75" customHeight="1">
      <c r="A90" s="40">
        <v>86</v>
      </c>
      <c r="B90" s="40" t="s">
        <v>19</v>
      </c>
      <c r="C90" s="39" t="s">
        <v>253</v>
      </c>
      <c r="D90" s="54" t="s">
        <v>359</v>
      </c>
      <c r="E90" s="39" t="s">
        <v>464</v>
      </c>
      <c r="F90" s="41">
        <v>1114630.2</v>
      </c>
      <c r="G90" s="41">
        <v>1114630.2</v>
      </c>
      <c r="H90" s="43">
        <v>1058680.2</v>
      </c>
      <c r="I90" s="41">
        <v>891704.16</v>
      </c>
      <c r="J90" s="66">
        <f t="shared" si="1"/>
        <v>166976.03999999992</v>
      </c>
      <c r="K90" s="39">
        <v>100.5</v>
      </c>
      <c r="L90" s="58" t="s">
        <v>20</v>
      </c>
      <c r="M90" s="26">
        <v>115</v>
      </c>
      <c r="N90" s="78" t="s">
        <v>517</v>
      </c>
    </row>
    <row r="91" spans="1:14" ht="41.25" customHeight="1">
      <c r="A91" s="40">
        <v>87</v>
      </c>
      <c r="B91" s="40" t="s">
        <v>19</v>
      </c>
      <c r="C91" s="39" t="s">
        <v>242</v>
      </c>
      <c r="D91" s="54" t="s">
        <v>195</v>
      </c>
      <c r="E91" s="39" t="s">
        <v>454</v>
      </c>
      <c r="F91" s="41">
        <v>147143.76</v>
      </c>
      <c r="G91" s="41">
        <v>147143.76</v>
      </c>
      <c r="H91" s="43">
        <v>139743.76</v>
      </c>
      <c r="I91" s="41">
        <v>117715.01</v>
      </c>
      <c r="J91" s="66">
        <f t="shared" si="1"/>
        <v>22028.750000000015</v>
      </c>
      <c r="K91" s="39">
        <v>100</v>
      </c>
      <c r="L91" s="58" t="s">
        <v>20</v>
      </c>
      <c r="M91" s="26">
        <v>115</v>
      </c>
      <c r="N91" s="78" t="s">
        <v>517</v>
      </c>
    </row>
    <row r="92" spans="1:14" s="11" customFormat="1" ht="42" customHeight="1">
      <c r="A92" s="40">
        <v>88</v>
      </c>
      <c r="B92" s="40" t="s">
        <v>19</v>
      </c>
      <c r="C92" s="42" t="s">
        <v>243</v>
      </c>
      <c r="D92" s="55" t="s">
        <v>350</v>
      </c>
      <c r="E92" s="42" t="s">
        <v>455</v>
      </c>
      <c r="F92" s="43">
        <v>560719.48</v>
      </c>
      <c r="G92" s="43">
        <v>560719.48</v>
      </c>
      <c r="H92" s="43">
        <v>530511.48</v>
      </c>
      <c r="I92" s="43">
        <v>448575.58</v>
      </c>
      <c r="J92" s="66">
        <f t="shared" si="1"/>
        <v>81935.899999999965</v>
      </c>
      <c r="K92" s="42">
        <v>100</v>
      </c>
      <c r="L92" s="58" t="s">
        <v>20</v>
      </c>
      <c r="M92" s="26">
        <v>115</v>
      </c>
      <c r="N92" s="78" t="s">
        <v>517</v>
      </c>
    </row>
    <row r="93" spans="1:14" ht="42" customHeight="1">
      <c r="A93" s="40">
        <v>89</v>
      </c>
      <c r="B93" s="40" t="s">
        <v>19</v>
      </c>
      <c r="C93" s="39" t="s">
        <v>248</v>
      </c>
      <c r="D93" s="54" t="s">
        <v>355</v>
      </c>
      <c r="E93" s="39" t="s">
        <v>460</v>
      </c>
      <c r="F93" s="41">
        <v>616283.07999999996</v>
      </c>
      <c r="G93" s="41">
        <v>616283.07999999996</v>
      </c>
      <c r="H93" s="43">
        <v>573653.07999999996</v>
      </c>
      <c r="I93" s="41">
        <v>493026.46</v>
      </c>
      <c r="J93" s="66">
        <f t="shared" si="1"/>
        <v>80626.619999999937</v>
      </c>
      <c r="K93" s="39">
        <v>100</v>
      </c>
      <c r="L93" s="58" t="s">
        <v>20</v>
      </c>
      <c r="M93" s="26">
        <v>115</v>
      </c>
      <c r="N93" s="78" t="s">
        <v>517</v>
      </c>
    </row>
    <row r="94" spans="1:14" ht="86.25" customHeight="1">
      <c r="A94" s="40">
        <v>90</v>
      </c>
      <c r="B94" s="40" t="s">
        <v>19</v>
      </c>
      <c r="C94" s="39" t="s">
        <v>258</v>
      </c>
      <c r="D94" s="54" t="s">
        <v>363</v>
      </c>
      <c r="E94" s="39" t="s">
        <v>466</v>
      </c>
      <c r="F94" s="41">
        <v>1607506.37</v>
      </c>
      <c r="G94" s="41">
        <v>1607506.37</v>
      </c>
      <c r="H94" s="43">
        <v>1445281.01</v>
      </c>
      <c r="I94" s="41">
        <v>1286005.1000000001</v>
      </c>
      <c r="J94" s="66">
        <f t="shared" si="1"/>
        <v>159275.90999999992</v>
      </c>
      <c r="K94" s="39">
        <v>100</v>
      </c>
      <c r="L94" s="58" t="s">
        <v>20</v>
      </c>
      <c r="M94" s="26">
        <v>115</v>
      </c>
      <c r="N94" s="78" t="s">
        <v>517</v>
      </c>
    </row>
    <row r="95" spans="1:14" s="11" customFormat="1" ht="42" customHeight="1">
      <c r="A95" s="40">
        <v>91</v>
      </c>
      <c r="B95" s="40" t="s">
        <v>19</v>
      </c>
      <c r="C95" s="39" t="s">
        <v>245</v>
      </c>
      <c r="D95" s="54" t="s">
        <v>352</v>
      </c>
      <c r="E95" s="39" t="s">
        <v>128</v>
      </c>
      <c r="F95" s="41">
        <v>673988.75</v>
      </c>
      <c r="G95" s="41">
        <v>673988.75</v>
      </c>
      <c r="H95" s="43">
        <v>623126.75</v>
      </c>
      <c r="I95" s="41">
        <v>539191</v>
      </c>
      <c r="J95" s="66">
        <f t="shared" si="1"/>
        <v>83935.75</v>
      </c>
      <c r="K95" s="39">
        <v>99.5</v>
      </c>
      <c r="L95" s="58" t="s">
        <v>20</v>
      </c>
      <c r="M95" s="26">
        <v>115</v>
      </c>
      <c r="N95" s="78" t="s">
        <v>517</v>
      </c>
    </row>
    <row r="96" spans="1:14" ht="42.75" customHeight="1">
      <c r="A96" s="40">
        <v>92</v>
      </c>
      <c r="B96" s="40" t="s">
        <v>19</v>
      </c>
      <c r="C96" s="39" t="s">
        <v>249</v>
      </c>
      <c r="D96" s="54" t="s">
        <v>194</v>
      </c>
      <c r="E96" s="39" t="s">
        <v>27</v>
      </c>
      <c r="F96" s="41">
        <v>349333.13</v>
      </c>
      <c r="G96" s="41">
        <v>349333.13</v>
      </c>
      <c r="H96" s="43">
        <v>331783.13</v>
      </c>
      <c r="I96" s="41">
        <v>279466.5</v>
      </c>
      <c r="J96" s="66">
        <f t="shared" si="1"/>
        <v>52316.630000000005</v>
      </c>
      <c r="K96" s="39">
        <v>99.5</v>
      </c>
      <c r="L96" s="58" t="s">
        <v>20</v>
      </c>
      <c r="M96" s="26">
        <v>115</v>
      </c>
      <c r="N96" s="78" t="s">
        <v>517</v>
      </c>
    </row>
    <row r="97" spans="1:14" ht="42.75" customHeight="1">
      <c r="A97" s="40">
        <v>93</v>
      </c>
      <c r="B97" s="40" t="s">
        <v>19</v>
      </c>
      <c r="C97" s="39" t="s">
        <v>269</v>
      </c>
      <c r="D97" s="54" t="s">
        <v>373</v>
      </c>
      <c r="E97" s="39" t="s">
        <v>472</v>
      </c>
      <c r="F97" s="41">
        <v>1944439.48</v>
      </c>
      <c r="G97" s="41">
        <v>1944439.48</v>
      </c>
      <c r="H97" s="43">
        <v>1842159.48</v>
      </c>
      <c r="I97" s="41">
        <v>1555551.58</v>
      </c>
      <c r="J97" s="66">
        <f t="shared" si="1"/>
        <v>286607.89999999991</v>
      </c>
      <c r="K97" s="39">
        <v>99.5</v>
      </c>
      <c r="L97" s="58" t="s">
        <v>20</v>
      </c>
      <c r="M97" s="26">
        <v>115</v>
      </c>
      <c r="N97" s="78" t="s">
        <v>517</v>
      </c>
    </row>
    <row r="98" spans="1:14" ht="45" customHeight="1">
      <c r="A98" s="40">
        <v>94</v>
      </c>
      <c r="B98" s="40" t="s">
        <v>19</v>
      </c>
      <c r="C98" s="39" t="s">
        <v>274</v>
      </c>
      <c r="D98" s="54" t="s">
        <v>378</v>
      </c>
      <c r="E98" s="39" t="s">
        <v>477</v>
      </c>
      <c r="F98" s="41">
        <v>397703.76</v>
      </c>
      <c r="G98" s="41">
        <v>397703.76</v>
      </c>
      <c r="H98" s="43">
        <v>376194.76</v>
      </c>
      <c r="I98" s="41">
        <v>342343.01</v>
      </c>
      <c r="J98" s="66">
        <f t="shared" si="1"/>
        <v>33851.75</v>
      </c>
      <c r="K98" s="39">
        <v>99.5</v>
      </c>
      <c r="L98" s="58" t="s">
        <v>20</v>
      </c>
      <c r="M98" s="26">
        <v>115</v>
      </c>
      <c r="N98" s="78" t="s">
        <v>517</v>
      </c>
    </row>
    <row r="99" spans="1:14" ht="60" customHeight="1">
      <c r="A99" s="40">
        <v>95</v>
      </c>
      <c r="B99" s="40" t="s">
        <v>19</v>
      </c>
      <c r="C99" s="39" t="s">
        <v>276</v>
      </c>
      <c r="D99" s="54" t="s">
        <v>380</v>
      </c>
      <c r="E99" s="39" t="s">
        <v>479</v>
      </c>
      <c r="F99" s="41">
        <v>399831.25</v>
      </c>
      <c r="G99" s="41">
        <v>399831.25</v>
      </c>
      <c r="H99" s="43">
        <v>378331.25</v>
      </c>
      <c r="I99" s="41">
        <v>319865</v>
      </c>
      <c r="J99" s="66">
        <f t="shared" si="1"/>
        <v>58466.25</v>
      </c>
      <c r="K99" s="39">
        <v>99.5</v>
      </c>
      <c r="L99" s="58" t="s">
        <v>20</v>
      </c>
      <c r="M99" s="26">
        <v>115</v>
      </c>
      <c r="N99" s="78" t="s">
        <v>517</v>
      </c>
    </row>
    <row r="100" spans="1:14" ht="60" customHeight="1">
      <c r="A100" s="40">
        <v>96</v>
      </c>
      <c r="B100" s="40" t="s">
        <v>19</v>
      </c>
      <c r="C100" s="39" t="s">
        <v>278</v>
      </c>
      <c r="D100" s="54" t="s">
        <v>382</v>
      </c>
      <c r="E100" s="39" t="s">
        <v>479</v>
      </c>
      <c r="F100" s="41">
        <v>392140</v>
      </c>
      <c r="G100" s="41">
        <v>392140</v>
      </c>
      <c r="H100" s="43">
        <v>370390</v>
      </c>
      <c r="I100" s="41">
        <v>313712</v>
      </c>
      <c r="J100" s="66">
        <f t="shared" si="1"/>
        <v>56678</v>
      </c>
      <c r="K100" s="39">
        <v>99.5</v>
      </c>
      <c r="L100" s="58" t="s">
        <v>20</v>
      </c>
      <c r="M100" s="26">
        <v>115</v>
      </c>
      <c r="N100" s="78" t="s">
        <v>517</v>
      </c>
    </row>
    <row r="101" spans="1:14" ht="120.75" customHeight="1">
      <c r="A101" s="40">
        <v>97</v>
      </c>
      <c r="B101" s="40" t="s">
        <v>19</v>
      </c>
      <c r="C101" s="39" t="s">
        <v>251</v>
      </c>
      <c r="D101" s="54" t="s">
        <v>357</v>
      </c>
      <c r="E101" s="39" t="s">
        <v>462</v>
      </c>
      <c r="F101" s="41">
        <v>826549.06</v>
      </c>
      <c r="G101" s="41">
        <v>826549.06</v>
      </c>
      <c r="H101" s="43">
        <v>785149.06</v>
      </c>
      <c r="I101" s="41">
        <v>661239.25</v>
      </c>
      <c r="J101" s="66">
        <f t="shared" si="1"/>
        <v>123909.81000000006</v>
      </c>
      <c r="K101" s="39">
        <v>99</v>
      </c>
      <c r="L101" s="58" t="s">
        <v>20</v>
      </c>
      <c r="M101" s="26">
        <v>115</v>
      </c>
      <c r="N101" s="78" t="s">
        <v>517</v>
      </c>
    </row>
    <row r="102" spans="1:14" ht="42" customHeight="1">
      <c r="A102" s="40">
        <v>98</v>
      </c>
      <c r="B102" s="40" t="s">
        <v>19</v>
      </c>
      <c r="C102" s="39" t="s">
        <v>263</v>
      </c>
      <c r="D102" s="54" t="s">
        <v>367</v>
      </c>
      <c r="E102" s="39" t="s">
        <v>469</v>
      </c>
      <c r="F102" s="41">
        <v>367046.26</v>
      </c>
      <c r="G102" s="41">
        <v>367046.26</v>
      </c>
      <c r="H102" s="43">
        <v>345546.26</v>
      </c>
      <c r="I102" s="41">
        <v>293637.01</v>
      </c>
      <c r="J102" s="66">
        <f t="shared" si="1"/>
        <v>51909.25</v>
      </c>
      <c r="K102" s="39">
        <v>99</v>
      </c>
      <c r="L102" s="58" t="s">
        <v>20</v>
      </c>
      <c r="M102" s="26">
        <v>115</v>
      </c>
      <c r="N102" s="78" t="s">
        <v>517</v>
      </c>
    </row>
    <row r="103" spans="1:14" ht="60" customHeight="1">
      <c r="A103" s="40">
        <v>99</v>
      </c>
      <c r="B103" s="40" t="s">
        <v>19</v>
      </c>
      <c r="C103" s="39" t="s">
        <v>277</v>
      </c>
      <c r="D103" s="54" t="s">
        <v>381</v>
      </c>
      <c r="E103" s="39" t="s">
        <v>479</v>
      </c>
      <c r="F103" s="41">
        <v>403118.76</v>
      </c>
      <c r="G103" s="41">
        <v>403118.76</v>
      </c>
      <c r="H103" s="43">
        <v>381618.76</v>
      </c>
      <c r="I103" s="41">
        <v>322495.01</v>
      </c>
      <c r="J103" s="66">
        <f t="shared" si="1"/>
        <v>59123.75</v>
      </c>
      <c r="K103" s="39">
        <v>99</v>
      </c>
      <c r="L103" s="58" t="s">
        <v>20</v>
      </c>
      <c r="M103" s="26">
        <v>115</v>
      </c>
      <c r="N103" s="78" t="s">
        <v>517</v>
      </c>
    </row>
    <row r="104" spans="1:14" ht="42" customHeight="1">
      <c r="A104" s="40">
        <v>100</v>
      </c>
      <c r="B104" s="40" t="s">
        <v>19</v>
      </c>
      <c r="C104" s="39" t="s">
        <v>267</v>
      </c>
      <c r="D104" s="54" t="s">
        <v>371</v>
      </c>
      <c r="E104" s="39" t="s">
        <v>469</v>
      </c>
      <c r="F104" s="41">
        <v>368811.26</v>
      </c>
      <c r="G104" s="41">
        <v>368811.26</v>
      </c>
      <c r="H104" s="43">
        <v>347311.26</v>
      </c>
      <c r="I104" s="41">
        <v>295049.01</v>
      </c>
      <c r="J104" s="66">
        <f t="shared" si="1"/>
        <v>52262.25</v>
      </c>
      <c r="K104" s="39">
        <v>99</v>
      </c>
      <c r="L104" s="58" t="s">
        <v>20</v>
      </c>
      <c r="M104" s="26">
        <v>115</v>
      </c>
      <c r="N104" s="78" t="s">
        <v>517</v>
      </c>
    </row>
    <row r="105" spans="1:14" ht="56.25" customHeight="1">
      <c r="A105" s="40">
        <v>101</v>
      </c>
      <c r="B105" s="40" t="s">
        <v>19</v>
      </c>
      <c r="C105" s="39" t="s">
        <v>247</v>
      </c>
      <c r="D105" s="54" t="s">
        <v>354</v>
      </c>
      <c r="E105" s="39" t="s">
        <v>459</v>
      </c>
      <c r="F105" s="41">
        <v>396763.8</v>
      </c>
      <c r="G105" s="41">
        <v>396763.8</v>
      </c>
      <c r="H105" s="43">
        <v>340698.84</v>
      </c>
      <c r="I105" s="41">
        <v>317411.03999999998</v>
      </c>
      <c r="J105" s="66">
        <f t="shared" si="1"/>
        <v>23287.800000000047</v>
      </c>
      <c r="K105" s="39">
        <v>98.5</v>
      </c>
      <c r="L105" s="58" t="s">
        <v>20</v>
      </c>
      <c r="M105" s="26">
        <v>115</v>
      </c>
      <c r="N105" s="78" t="s">
        <v>517</v>
      </c>
    </row>
    <row r="106" spans="1:14" ht="38.25">
      <c r="A106" s="40">
        <v>102</v>
      </c>
      <c r="B106" s="40" t="s">
        <v>19</v>
      </c>
      <c r="C106" s="39" t="s">
        <v>261</v>
      </c>
      <c r="D106" s="54" t="s">
        <v>366</v>
      </c>
      <c r="E106" s="39" t="s">
        <v>468</v>
      </c>
      <c r="F106" s="41">
        <v>1937603.26</v>
      </c>
      <c r="G106" s="41">
        <v>1937603.26</v>
      </c>
      <c r="H106" s="43">
        <v>1840723.1</v>
      </c>
      <c r="I106" s="41">
        <v>1550082.61</v>
      </c>
      <c r="J106" s="66">
        <f t="shared" si="1"/>
        <v>290640.49</v>
      </c>
      <c r="K106" s="39">
        <v>98.5</v>
      </c>
      <c r="L106" s="58" t="s">
        <v>20</v>
      </c>
      <c r="M106" s="26">
        <v>115</v>
      </c>
      <c r="N106" s="78" t="s">
        <v>517</v>
      </c>
    </row>
    <row r="107" spans="1:14" ht="48" customHeight="1">
      <c r="A107" s="40">
        <v>103</v>
      </c>
      <c r="B107" s="40" t="s">
        <v>19</v>
      </c>
      <c r="C107" s="39" t="s">
        <v>281</v>
      </c>
      <c r="D107" s="54" t="s">
        <v>385</v>
      </c>
      <c r="E107" s="39" t="s">
        <v>479</v>
      </c>
      <c r="F107" s="41">
        <v>402280.01</v>
      </c>
      <c r="G107" s="41">
        <v>402280.01</v>
      </c>
      <c r="H107" s="43">
        <v>380905.01</v>
      </c>
      <c r="I107" s="41">
        <v>321824.01</v>
      </c>
      <c r="J107" s="66">
        <f t="shared" si="1"/>
        <v>59081</v>
      </c>
      <c r="K107" s="39">
        <v>98.5</v>
      </c>
      <c r="L107" s="58" t="s">
        <v>20</v>
      </c>
      <c r="M107" s="26">
        <v>115</v>
      </c>
      <c r="N107" s="78" t="s">
        <v>517</v>
      </c>
    </row>
    <row r="108" spans="1:14" ht="48" customHeight="1">
      <c r="A108" s="40">
        <v>104</v>
      </c>
      <c r="B108" s="40" t="s">
        <v>19</v>
      </c>
      <c r="C108" s="39" t="s">
        <v>283</v>
      </c>
      <c r="D108" s="54" t="s">
        <v>387</v>
      </c>
      <c r="E108" s="39" t="s">
        <v>479</v>
      </c>
      <c r="F108" s="41">
        <v>391417.5</v>
      </c>
      <c r="G108" s="41">
        <v>391417.5</v>
      </c>
      <c r="H108" s="43">
        <v>369902.5</v>
      </c>
      <c r="I108" s="41">
        <v>319134</v>
      </c>
      <c r="J108" s="66">
        <f t="shared" si="1"/>
        <v>50768.5</v>
      </c>
      <c r="K108" s="39">
        <v>98.5</v>
      </c>
      <c r="L108" s="58" t="s">
        <v>20</v>
      </c>
      <c r="M108" s="26">
        <v>115</v>
      </c>
      <c r="N108" s="78" t="s">
        <v>517</v>
      </c>
    </row>
    <row r="109" spans="1:14" ht="48" customHeight="1">
      <c r="A109" s="40">
        <v>105</v>
      </c>
      <c r="B109" s="40" t="s">
        <v>19</v>
      </c>
      <c r="C109" s="39" t="s">
        <v>284</v>
      </c>
      <c r="D109" s="54" t="s">
        <v>388</v>
      </c>
      <c r="E109" s="39" t="s">
        <v>479</v>
      </c>
      <c r="F109" s="41">
        <v>393311.88</v>
      </c>
      <c r="G109" s="41">
        <v>393311.88</v>
      </c>
      <c r="H109" s="43">
        <v>371811.88</v>
      </c>
      <c r="I109" s="41">
        <v>314649.5</v>
      </c>
      <c r="J109" s="66">
        <f t="shared" si="1"/>
        <v>57162.380000000005</v>
      </c>
      <c r="K109" s="39">
        <v>98.5</v>
      </c>
      <c r="L109" s="58" t="s">
        <v>20</v>
      </c>
      <c r="M109" s="26">
        <v>115</v>
      </c>
      <c r="N109" s="78" t="s">
        <v>517</v>
      </c>
    </row>
    <row r="110" spans="1:14" ht="48" customHeight="1">
      <c r="A110" s="6"/>
      <c r="B110" s="40"/>
      <c r="C110" s="39"/>
      <c r="D110" s="54"/>
      <c r="E110" s="22" t="s">
        <v>4</v>
      </c>
      <c r="F110" s="24">
        <f>SUM(F5:F109)</f>
        <v>90958043.010000005</v>
      </c>
      <c r="G110" s="24">
        <f t="shared" ref="G110:H110" si="2">SUM(G5:G109)</f>
        <v>90958043.010000005</v>
      </c>
      <c r="H110" s="24">
        <f t="shared" si="2"/>
        <v>85499480.579999998</v>
      </c>
      <c r="I110" s="24">
        <f>SUM(I5:I109)</f>
        <v>72787989.600000039</v>
      </c>
      <c r="J110" s="24">
        <f>SUM(J5:J109)</f>
        <v>12711490.980000006</v>
      </c>
      <c r="K110" s="39"/>
      <c r="L110" s="57"/>
      <c r="M110" s="5"/>
      <c r="N110" s="7"/>
    </row>
    <row r="111" spans="1:14" ht="48" customHeight="1">
      <c r="A111" s="88" t="s">
        <v>26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</row>
    <row r="112" spans="1:14" ht="49.5" customHeight="1">
      <c r="A112" s="60">
        <v>1</v>
      </c>
      <c r="B112" s="40" t="s">
        <v>19</v>
      </c>
      <c r="C112" s="39" t="s">
        <v>250</v>
      </c>
      <c r="D112" s="54" t="s">
        <v>356</v>
      </c>
      <c r="E112" s="39" t="s">
        <v>461</v>
      </c>
      <c r="F112" s="41">
        <v>392072.5</v>
      </c>
      <c r="G112" s="41">
        <v>392072.5</v>
      </c>
      <c r="H112" s="41">
        <v>372452.5</v>
      </c>
      <c r="I112" s="41">
        <v>313658</v>
      </c>
      <c r="J112" s="41">
        <f t="shared" ref="J109:J119" si="3">H112-I112</f>
        <v>58794.5</v>
      </c>
      <c r="K112" s="39">
        <v>98</v>
      </c>
      <c r="L112" s="57" t="s">
        <v>20</v>
      </c>
      <c r="M112" s="5">
        <v>115</v>
      </c>
      <c r="N112" s="7" t="s">
        <v>20</v>
      </c>
    </row>
    <row r="113" spans="1:14" ht="44.25" customHeight="1">
      <c r="A113" s="60">
        <v>2</v>
      </c>
      <c r="B113" s="40" t="s">
        <v>19</v>
      </c>
      <c r="C113" s="39" t="s">
        <v>252</v>
      </c>
      <c r="D113" s="54" t="s">
        <v>358</v>
      </c>
      <c r="E113" s="39" t="s">
        <v>463</v>
      </c>
      <c r="F113" s="41">
        <v>567485.80000000005</v>
      </c>
      <c r="G113" s="41">
        <v>567485.80000000005</v>
      </c>
      <c r="H113" s="41">
        <v>537215.80000000005</v>
      </c>
      <c r="I113" s="41">
        <v>453988.64</v>
      </c>
      <c r="J113" s="41">
        <f t="shared" si="3"/>
        <v>83227.160000000033</v>
      </c>
      <c r="K113" s="39">
        <v>98</v>
      </c>
      <c r="L113" s="57" t="s">
        <v>20</v>
      </c>
      <c r="M113" s="5">
        <v>115</v>
      </c>
      <c r="N113" s="7" t="s">
        <v>20</v>
      </c>
    </row>
    <row r="114" spans="1:14" ht="85.5" customHeight="1">
      <c r="A114" s="60">
        <v>3</v>
      </c>
      <c r="B114" s="40" t="s">
        <v>19</v>
      </c>
      <c r="C114" s="39" t="s">
        <v>254</v>
      </c>
      <c r="D114" s="54" t="s">
        <v>360</v>
      </c>
      <c r="E114" s="39" t="s">
        <v>130</v>
      </c>
      <c r="F114" s="41">
        <v>969938.17</v>
      </c>
      <c r="G114" s="41">
        <v>969938.17</v>
      </c>
      <c r="H114" s="41">
        <v>895954.17</v>
      </c>
      <c r="I114" s="41">
        <v>775950.54</v>
      </c>
      <c r="J114" s="41">
        <f t="shared" si="3"/>
        <v>120003.63</v>
      </c>
      <c r="K114" s="39">
        <v>98</v>
      </c>
      <c r="L114" s="57" t="s">
        <v>20</v>
      </c>
      <c r="M114" s="5">
        <v>115</v>
      </c>
      <c r="N114" s="7" t="s">
        <v>20</v>
      </c>
    </row>
    <row r="115" spans="1:14" ht="41.25" customHeight="1">
      <c r="A115" s="39">
        <v>4</v>
      </c>
      <c r="B115" s="40" t="s">
        <v>19</v>
      </c>
      <c r="C115" s="39" t="s">
        <v>255</v>
      </c>
      <c r="D115" s="54" t="s">
        <v>195</v>
      </c>
      <c r="E115" s="39" t="s">
        <v>27</v>
      </c>
      <c r="F115" s="41">
        <v>344430</v>
      </c>
      <c r="G115" s="41">
        <v>344430</v>
      </c>
      <c r="H115" s="41">
        <v>327080</v>
      </c>
      <c r="I115" s="41">
        <v>275544</v>
      </c>
      <c r="J115" s="41">
        <f t="shared" si="3"/>
        <v>51536</v>
      </c>
      <c r="K115" s="39">
        <v>98</v>
      </c>
      <c r="L115" s="57" t="s">
        <v>20</v>
      </c>
      <c r="M115" s="5">
        <v>115</v>
      </c>
      <c r="N115" s="7" t="s">
        <v>20</v>
      </c>
    </row>
    <row r="116" spans="1:14" ht="45.75" customHeight="1">
      <c r="A116" s="60">
        <v>5</v>
      </c>
      <c r="B116" s="40" t="s">
        <v>19</v>
      </c>
      <c r="C116" s="39" t="s">
        <v>256</v>
      </c>
      <c r="D116" s="54" t="s">
        <v>361</v>
      </c>
      <c r="E116" s="39" t="s">
        <v>465</v>
      </c>
      <c r="F116" s="41">
        <v>816108.75</v>
      </c>
      <c r="G116" s="41">
        <v>816108.75</v>
      </c>
      <c r="H116" s="41">
        <v>775068.75</v>
      </c>
      <c r="I116" s="41">
        <v>652887</v>
      </c>
      <c r="J116" s="41">
        <f t="shared" si="3"/>
        <v>122181.75</v>
      </c>
      <c r="K116" s="39">
        <v>98</v>
      </c>
      <c r="L116" s="57" t="s">
        <v>20</v>
      </c>
      <c r="M116" s="5">
        <v>115</v>
      </c>
      <c r="N116" s="7" t="s">
        <v>20</v>
      </c>
    </row>
    <row r="117" spans="1:14" ht="42.75" customHeight="1">
      <c r="A117" s="61">
        <v>6</v>
      </c>
      <c r="B117" s="40" t="s">
        <v>19</v>
      </c>
      <c r="C117" s="39" t="s">
        <v>262</v>
      </c>
      <c r="D117" s="54" t="s">
        <v>212</v>
      </c>
      <c r="E117" s="39" t="s">
        <v>27</v>
      </c>
      <c r="F117" s="41">
        <v>367668.75</v>
      </c>
      <c r="G117" s="41">
        <v>367668.75</v>
      </c>
      <c r="H117" s="41">
        <v>349218.75</v>
      </c>
      <c r="I117" s="41">
        <v>294135</v>
      </c>
      <c r="J117" s="41">
        <f t="shared" si="3"/>
        <v>55083.75</v>
      </c>
      <c r="K117" s="39">
        <v>98</v>
      </c>
      <c r="L117" s="57" t="s">
        <v>20</v>
      </c>
      <c r="M117" s="5">
        <v>115</v>
      </c>
      <c r="N117" s="7" t="s">
        <v>20</v>
      </c>
    </row>
    <row r="118" spans="1:14" ht="111" customHeight="1">
      <c r="A118" s="61">
        <v>7</v>
      </c>
      <c r="B118" s="40" t="s">
        <v>19</v>
      </c>
      <c r="C118" s="39" t="s">
        <v>270</v>
      </c>
      <c r="D118" s="54" t="s">
        <v>374</v>
      </c>
      <c r="E118" s="39" t="s">
        <v>473</v>
      </c>
      <c r="F118" s="41">
        <v>849444.75</v>
      </c>
      <c r="G118" s="41">
        <v>849444.75</v>
      </c>
      <c r="H118" s="41">
        <v>768794.75</v>
      </c>
      <c r="I118" s="41">
        <v>679555.8</v>
      </c>
      <c r="J118" s="41">
        <f t="shared" si="3"/>
        <v>89238.949999999953</v>
      </c>
      <c r="K118" s="39">
        <v>98</v>
      </c>
      <c r="L118" s="57" t="s">
        <v>20</v>
      </c>
      <c r="M118" s="5">
        <v>115</v>
      </c>
      <c r="N118" s="7" t="s">
        <v>20</v>
      </c>
    </row>
    <row r="119" spans="1:14" ht="48" customHeight="1">
      <c r="A119" s="61">
        <v>8</v>
      </c>
      <c r="B119" s="40" t="s">
        <v>19</v>
      </c>
      <c r="C119" s="39" t="s">
        <v>285</v>
      </c>
      <c r="D119" s="54" t="s">
        <v>389</v>
      </c>
      <c r="E119" s="39" t="s">
        <v>479</v>
      </c>
      <c r="F119" s="41">
        <v>422846.75</v>
      </c>
      <c r="G119" s="41">
        <v>422846.75</v>
      </c>
      <c r="H119" s="41">
        <v>401596.75</v>
      </c>
      <c r="I119" s="41">
        <v>338277.4</v>
      </c>
      <c r="J119" s="41">
        <f t="shared" si="3"/>
        <v>63319.349999999977</v>
      </c>
      <c r="K119" s="39">
        <v>98</v>
      </c>
      <c r="L119" s="57" t="s">
        <v>20</v>
      </c>
      <c r="M119" s="5">
        <v>115</v>
      </c>
      <c r="N119" s="7" t="s">
        <v>20</v>
      </c>
    </row>
    <row r="120" spans="1:14" ht="48" customHeight="1">
      <c r="A120" s="39">
        <v>9</v>
      </c>
      <c r="B120" s="40" t="s">
        <v>19</v>
      </c>
      <c r="C120" s="39" t="s">
        <v>286</v>
      </c>
      <c r="D120" s="54" t="s">
        <v>390</v>
      </c>
      <c r="E120" s="39" t="s">
        <v>479</v>
      </c>
      <c r="F120" s="41">
        <v>423188.76</v>
      </c>
      <c r="G120" s="41">
        <v>423188.76</v>
      </c>
      <c r="H120" s="41">
        <v>401588.76</v>
      </c>
      <c r="I120" s="41">
        <v>338551.01</v>
      </c>
      <c r="J120" s="41">
        <f t="shared" ref="J120:J151" si="4">H120-I120</f>
        <v>63037.75</v>
      </c>
      <c r="K120" s="39">
        <v>98</v>
      </c>
      <c r="L120" s="57" t="s">
        <v>20</v>
      </c>
      <c r="M120" s="5">
        <v>115</v>
      </c>
      <c r="N120" s="7" t="s">
        <v>20</v>
      </c>
    </row>
    <row r="121" spans="1:14" ht="48" customHeight="1">
      <c r="A121" s="61">
        <v>10</v>
      </c>
      <c r="B121" s="40" t="s">
        <v>19</v>
      </c>
      <c r="C121" s="39" t="s">
        <v>287</v>
      </c>
      <c r="D121" s="54" t="s">
        <v>391</v>
      </c>
      <c r="E121" s="39" t="s">
        <v>479</v>
      </c>
      <c r="F121" s="41">
        <v>426860.63</v>
      </c>
      <c r="G121" s="41">
        <v>426860.63</v>
      </c>
      <c r="H121" s="41">
        <v>405260.63</v>
      </c>
      <c r="I121" s="41">
        <v>341488.5</v>
      </c>
      <c r="J121" s="41">
        <f t="shared" si="4"/>
        <v>63772.130000000005</v>
      </c>
      <c r="K121" s="39">
        <v>98</v>
      </c>
      <c r="L121" s="57" t="s">
        <v>20</v>
      </c>
      <c r="M121" s="5">
        <v>115</v>
      </c>
      <c r="N121" s="7" t="s">
        <v>20</v>
      </c>
    </row>
    <row r="122" spans="1:14" ht="48" customHeight="1">
      <c r="A122" s="61">
        <v>11</v>
      </c>
      <c r="B122" s="40" t="s">
        <v>19</v>
      </c>
      <c r="C122" s="39" t="s">
        <v>293</v>
      </c>
      <c r="D122" s="54" t="s">
        <v>397</v>
      </c>
      <c r="E122" s="39" t="s">
        <v>479</v>
      </c>
      <c r="F122" s="41">
        <v>427313.76</v>
      </c>
      <c r="G122" s="41">
        <v>427313.76</v>
      </c>
      <c r="H122" s="41">
        <v>405713.76</v>
      </c>
      <c r="I122" s="41">
        <v>341851.01</v>
      </c>
      <c r="J122" s="41">
        <f t="shared" si="4"/>
        <v>63862.75</v>
      </c>
      <c r="K122" s="39">
        <v>98</v>
      </c>
      <c r="L122" s="57" t="s">
        <v>20</v>
      </c>
      <c r="M122" s="5">
        <v>115</v>
      </c>
      <c r="N122" s="7" t="s">
        <v>20</v>
      </c>
    </row>
    <row r="123" spans="1:14" ht="48" customHeight="1">
      <c r="A123" s="61">
        <v>12</v>
      </c>
      <c r="B123" s="40" t="s">
        <v>19</v>
      </c>
      <c r="C123" s="39" t="s">
        <v>300</v>
      </c>
      <c r="D123" s="54" t="s">
        <v>404</v>
      </c>
      <c r="E123" s="39" t="s">
        <v>477</v>
      </c>
      <c r="F123" s="41">
        <v>424583.75</v>
      </c>
      <c r="G123" s="41">
        <v>424583.75</v>
      </c>
      <c r="H123" s="41">
        <v>403231.75</v>
      </c>
      <c r="I123" s="41">
        <v>339667</v>
      </c>
      <c r="J123" s="41">
        <f t="shared" si="4"/>
        <v>63564.75</v>
      </c>
      <c r="K123" s="39">
        <v>98</v>
      </c>
      <c r="L123" s="57" t="s">
        <v>20</v>
      </c>
      <c r="M123" s="5">
        <v>115</v>
      </c>
      <c r="N123" s="7" t="s">
        <v>20</v>
      </c>
    </row>
    <row r="124" spans="1:14" ht="42.75" customHeight="1">
      <c r="A124" s="61">
        <v>13</v>
      </c>
      <c r="B124" s="40" t="s">
        <v>19</v>
      </c>
      <c r="C124" s="39" t="s">
        <v>257</v>
      </c>
      <c r="D124" s="54" t="s">
        <v>362</v>
      </c>
      <c r="E124" s="39" t="s">
        <v>45</v>
      </c>
      <c r="F124" s="41">
        <v>449696.25</v>
      </c>
      <c r="G124" s="41">
        <v>449696.25</v>
      </c>
      <c r="H124" s="41">
        <v>424048.25</v>
      </c>
      <c r="I124" s="41">
        <v>359757</v>
      </c>
      <c r="J124" s="41">
        <f t="shared" si="4"/>
        <v>64291.25</v>
      </c>
      <c r="K124" s="39">
        <v>97.5</v>
      </c>
      <c r="L124" s="57" t="s">
        <v>20</v>
      </c>
      <c r="M124" s="5">
        <v>115</v>
      </c>
      <c r="N124" s="7" t="s">
        <v>20</v>
      </c>
    </row>
    <row r="125" spans="1:14" ht="81.75" customHeight="1">
      <c r="A125" s="39">
        <v>14</v>
      </c>
      <c r="B125" s="40" t="s">
        <v>19</v>
      </c>
      <c r="C125" s="39" t="s">
        <v>282</v>
      </c>
      <c r="D125" s="54" t="s">
        <v>386</v>
      </c>
      <c r="E125" s="39" t="s">
        <v>479</v>
      </c>
      <c r="F125" s="41">
        <v>425577</v>
      </c>
      <c r="G125" s="41">
        <v>425577</v>
      </c>
      <c r="H125" s="41">
        <v>404077</v>
      </c>
      <c r="I125" s="41">
        <v>340461.6</v>
      </c>
      <c r="J125" s="41">
        <f t="shared" si="4"/>
        <v>63615.400000000023</v>
      </c>
      <c r="K125" s="39">
        <v>97.5</v>
      </c>
      <c r="L125" s="57" t="s">
        <v>20</v>
      </c>
      <c r="M125" s="5">
        <v>115</v>
      </c>
      <c r="N125" s="7" t="s">
        <v>20</v>
      </c>
    </row>
    <row r="126" spans="1:14" ht="69" customHeight="1">
      <c r="A126" s="61">
        <v>15</v>
      </c>
      <c r="B126" s="40" t="s">
        <v>19</v>
      </c>
      <c r="C126" s="39" t="s">
        <v>292</v>
      </c>
      <c r="D126" s="54" t="s">
        <v>396</v>
      </c>
      <c r="E126" s="39" t="s">
        <v>479</v>
      </c>
      <c r="F126" s="41">
        <v>425759.38</v>
      </c>
      <c r="G126" s="41">
        <v>425759.38</v>
      </c>
      <c r="H126" s="41">
        <v>404159.38</v>
      </c>
      <c r="I126" s="41">
        <v>340607.5</v>
      </c>
      <c r="J126" s="41">
        <f t="shared" si="4"/>
        <v>63551.880000000005</v>
      </c>
      <c r="K126" s="39">
        <v>97.5</v>
      </c>
      <c r="L126" s="57" t="s">
        <v>20</v>
      </c>
      <c r="M126" s="5">
        <v>115</v>
      </c>
      <c r="N126" s="7" t="s">
        <v>20</v>
      </c>
    </row>
    <row r="127" spans="1:14" ht="41.25" customHeight="1">
      <c r="A127" s="61">
        <v>16</v>
      </c>
      <c r="B127" s="40" t="s">
        <v>19</v>
      </c>
      <c r="C127" s="39" t="s">
        <v>259</v>
      </c>
      <c r="D127" s="54" t="s">
        <v>364</v>
      </c>
      <c r="E127" s="39" t="s">
        <v>467</v>
      </c>
      <c r="F127" s="41">
        <v>1262928</v>
      </c>
      <c r="G127" s="41">
        <v>1262928</v>
      </c>
      <c r="H127" s="41">
        <v>1199688</v>
      </c>
      <c r="I127" s="41">
        <v>1010342.4</v>
      </c>
      <c r="J127" s="41">
        <f t="shared" si="4"/>
        <v>189345.59999999998</v>
      </c>
      <c r="K127" s="39">
        <v>97</v>
      </c>
      <c r="L127" s="57" t="s">
        <v>20</v>
      </c>
      <c r="M127" s="5">
        <v>115</v>
      </c>
      <c r="N127" s="7" t="s">
        <v>20</v>
      </c>
    </row>
    <row r="128" spans="1:14" ht="76.5" customHeight="1">
      <c r="A128" s="61">
        <v>17</v>
      </c>
      <c r="B128" s="40" t="s">
        <v>19</v>
      </c>
      <c r="C128" s="39" t="s">
        <v>260</v>
      </c>
      <c r="D128" s="54" t="s">
        <v>365</v>
      </c>
      <c r="E128" s="39" t="s">
        <v>467</v>
      </c>
      <c r="F128" s="41">
        <v>856625</v>
      </c>
      <c r="G128" s="41">
        <v>856625</v>
      </c>
      <c r="H128" s="41">
        <v>811625</v>
      </c>
      <c r="I128" s="41">
        <v>685300</v>
      </c>
      <c r="J128" s="41">
        <f t="shared" si="4"/>
        <v>126325</v>
      </c>
      <c r="K128" s="39">
        <v>97</v>
      </c>
      <c r="L128" s="57" t="s">
        <v>20</v>
      </c>
      <c r="M128" s="5">
        <v>115</v>
      </c>
      <c r="N128" s="7" t="s">
        <v>20</v>
      </c>
    </row>
    <row r="129" spans="1:14" ht="54.75" customHeight="1">
      <c r="A129" s="61">
        <v>18</v>
      </c>
      <c r="B129" s="40" t="s">
        <v>19</v>
      </c>
      <c r="C129" s="39" t="s">
        <v>266</v>
      </c>
      <c r="D129" s="54" t="s">
        <v>370</v>
      </c>
      <c r="E129" s="39" t="s">
        <v>471</v>
      </c>
      <c r="F129" s="41">
        <v>586431.25</v>
      </c>
      <c r="G129" s="41">
        <v>586431.25</v>
      </c>
      <c r="H129" s="41">
        <v>556791.25</v>
      </c>
      <c r="I129" s="41">
        <v>469145</v>
      </c>
      <c r="J129" s="41">
        <f t="shared" si="4"/>
        <v>87646.25</v>
      </c>
      <c r="K129" s="39">
        <v>97</v>
      </c>
      <c r="L129" s="57" t="s">
        <v>20</v>
      </c>
      <c r="M129" s="5">
        <v>115</v>
      </c>
      <c r="N129" s="7" t="s">
        <v>20</v>
      </c>
    </row>
    <row r="130" spans="1:14" ht="115.5" customHeight="1">
      <c r="A130" s="39">
        <v>19</v>
      </c>
      <c r="B130" s="40" t="s">
        <v>19</v>
      </c>
      <c r="C130" s="39" t="s">
        <v>289</v>
      </c>
      <c r="D130" s="54" t="s">
        <v>393</v>
      </c>
      <c r="E130" s="39" t="s">
        <v>482</v>
      </c>
      <c r="F130" s="41">
        <v>427526.45</v>
      </c>
      <c r="G130" s="41">
        <v>427526.45</v>
      </c>
      <c r="H130" s="41">
        <v>406026.45</v>
      </c>
      <c r="I130" s="41">
        <v>342021.16</v>
      </c>
      <c r="J130" s="41">
        <f t="shared" si="4"/>
        <v>64005.290000000037</v>
      </c>
      <c r="K130" s="39">
        <v>97</v>
      </c>
      <c r="L130" s="57" t="s">
        <v>20</v>
      </c>
      <c r="M130" s="5">
        <v>115</v>
      </c>
      <c r="N130" s="7" t="s">
        <v>20</v>
      </c>
    </row>
    <row r="131" spans="1:14" ht="48" customHeight="1">
      <c r="A131" s="61">
        <v>20</v>
      </c>
      <c r="B131" s="40" t="s">
        <v>19</v>
      </c>
      <c r="C131" s="39" t="s">
        <v>264</v>
      </c>
      <c r="D131" s="54" t="s">
        <v>368</v>
      </c>
      <c r="E131" s="39" t="s">
        <v>470</v>
      </c>
      <c r="F131" s="41">
        <v>824398.75</v>
      </c>
      <c r="G131" s="41">
        <v>824398.75</v>
      </c>
      <c r="H131" s="41">
        <v>783178.75</v>
      </c>
      <c r="I131" s="41">
        <v>659519</v>
      </c>
      <c r="J131" s="41">
        <f t="shared" si="4"/>
        <v>123659.75</v>
      </c>
      <c r="K131" s="39">
        <v>96.5</v>
      </c>
      <c r="L131" s="57" t="s">
        <v>20</v>
      </c>
      <c r="M131" s="5">
        <v>115</v>
      </c>
      <c r="N131" s="7" t="s">
        <v>20</v>
      </c>
    </row>
    <row r="132" spans="1:14" ht="48" customHeight="1">
      <c r="A132" s="61">
        <v>21</v>
      </c>
      <c r="B132" s="40" t="s">
        <v>19</v>
      </c>
      <c r="C132" s="39" t="s">
        <v>288</v>
      </c>
      <c r="D132" s="54" t="s">
        <v>392</v>
      </c>
      <c r="E132" s="39" t="s">
        <v>482</v>
      </c>
      <c r="F132" s="41">
        <v>427227.51</v>
      </c>
      <c r="G132" s="41">
        <v>427227.51</v>
      </c>
      <c r="H132" s="41">
        <v>405717.51</v>
      </c>
      <c r="I132" s="41">
        <v>341782.01</v>
      </c>
      <c r="J132" s="41">
        <f t="shared" si="4"/>
        <v>63935.5</v>
      </c>
      <c r="K132" s="39">
        <v>96.5</v>
      </c>
      <c r="L132" s="57" t="s">
        <v>20</v>
      </c>
      <c r="M132" s="5">
        <v>115</v>
      </c>
      <c r="N132" s="7" t="s">
        <v>20</v>
      </c>
    </row>
    <row r="133" spans="1:14" ht="55.5" customHeight="1">
      <c r="A133" s="61">
        <v>22</v>
      </c>
      <c r="B133" s="40" t="s">
        <v>19</v>
      </c>
      <c r="C133" s="39" t="s">
        <v>265</v>
      </c>
      <c r="D133" s="54" t="s">
        <v>369</v>
      </c>
      <c r="E133" s="39" t="s">
        <v>457</v>
      </c>
      <c r="F133" s="41">
        <v>875247.69</v>
      </c>
      <c r="G133" s="41">
        <v>875247.69</v>
      </c>
      <c r="H133" s="41">
        <v>789905.73</v>
      </c>
      <c r="I133" s="41">
        <v>700198.15</v>
      </c>
      <c r="J133" s="41">
        <f t="shared" si="4"/>
        <v>89707.579999999958</v>
      </c>
      <c r="K133" s="39">
        <v>96</v>
      </c>
      <c r="L133" s="57" t="s">
        <v>20</v>
      </c>
      <c r="M133" s="5">
        <v>115</v>
      </c>
      <c r="N133" s="7" t="s">
        <v>20</v>
      </c>
    </row>
    <row r="134" spans="1:14" ht="48" customHeight="1">
      <c r="A134" s="61">
        <v>23</v>
      </c>
      <c r="B134" s="40" t="s">
        <v>19</v>
      </c>
      <c r="C134" s="39" t="s">
        <v>294</v>
      </c>
      <c r="D134" s="54" t="s">
        <v>398</v>
      </c>
      <c r="E134" s="39" t="s">
        <v>482</v>
      </c>
      <c r="F134" s="41">
        <v>425159</v>
      </c>
      <c r="G134" s="41">
        <v>425159</v>
      </c>
      <c r="H134" s="41">
        <v>403649</v>
      </c>
      <c r="I134" s="41">
        <v>340127.2</v>
      </c>
      <c r="J134" s="41">
        <f t="shared" si="4"/>
        <v>63521.799999999988</v>
      </c>
      <c r="K134" s="39">
        <v>96</v>
      </c>
      <c r="L134" s="57" t="s">
        <v>20</v>
      </c>
      <c r="M134" s="5">
        <v>115</v>
      </c>
      <c r="N134" s="7" t="s">
        <v>20</v>
      </c>
    </row>
    <row r="135" spans="1:14" ht="48" customHeight="1">
      <c r="A135" s="39">
        <v>24</v>
      </c>
      <c r="B135" s="40" t="s">
        <v>19</v>
      </c>
      <c r="C135" s="39" t="s">
        <v>268</v>
      </c>
      <c r="D135" s="54" t="s">
        <v>372</v>
      </c>
      <c r="E135" s="39" t="s">
        <v>457</v>
      </c>
      <c r="F135" s="41">
        <v>808497.62</v>
      </c>
      <c r="G135" s="41">
        <v>808497.62</v>
      </c>
      <c r="H135" s="41">
        <v>715275.92</v>
      </c>
      <c r="I135" s="41">
        <v>646798.1</v>
      </c>
      <c r="J135" s="41">
        <f t="shared" si="4"/>
        <v>68477.820000000065</v>
      </c>
      <c r="K135" s="39">
        <v>95.5</v>
      </c>
      <c r="L135" s="57" t="s">
        <v>20</v>
      </c>
      <c r="M135" s="5">
        <v>115</v>
      </c>
      <c r="N135" s="7" t="s">
        <v>20</v>
      </c>
    </row>
    <row r="136" spans="1:14" ht="38.25">
      <c r="A136" s="61">
        <v>25</v>
      </c>
      <c r="B136" s="40" t="s">
        <v>19</v>
      </c>
      <c r="C136" s="39" t="s">
        <v>271</v>
      </c>
      <c r="D136" s="54" t="s">
        <v>375</v>
      </c>
      <c r="E136" s="39" t="s">
        <v>474</v>
      </c>
      <c r="F136" s="41">
        <v>952832.51</v>
      </c>
      <c r="G136" s="41">
        <v>952832.51</v>
      </c>
      <c r="H136" s="41">
        <v>905132.51</v>
      </c>
      <c r="I136" s="41">
        <v>762266.01</v>
      </c>
      <c r="J136" s="41">
        <f t="shared" si="4"/>
        <v>142866.5</v>
      </c>
      <c r="K136" s="39">
        <v>95.5</v>
      </c>
      <c r="L136" s="57" t="s">
        <v>20</v>
      </c>
      <c r="M136" s="5">
        <v>115</v>
      </c>
      <c r="N136" s="7" t="s">
        <v>20</v>
      </c>
    </row>
    <row r="137" spans="1:14" ht="44.25" customHeight="1">
      <c r="A137" s="61">
        <v>26</v>
      </c>
      <c r="B137" s="40" t="s">
        <v>19</v>
      </c>
      <c r="C137" s="39" t="s">
        <v>272</v>
      </c>
      <c r="D137" s="54" t="s">
        <v>376</v>
      </c>
      <c r="E137" s="39" t="s">
        <v>475</v>
      </c>
      <c r="F137" s="41">
        <v>989296.25</v>
      </c>
      <c r="G137" s="41">
        <v>989296.25</v>
      </c>
      <c r="H137" s="41">
        <v>926296.25</v>
      </c>
      <c r="I137" s="41">
        <v>791437</v>
      </c>
      <c r="J137" s="41">
        <f t="shared" si="4"/>
        <v>134859.25</v>
      </c>
      <c r="K137" s="39">
        <v>95.5</v>
      </c>
      <c r="L137" s="57" t="s">
        <v>20</v>
      </c>
      <c r="M137" s="5">
        <v>115</v>
      </c>
      <c r="N137" s="7" t="s">
        <v>20</v>
      </c>
    </row>
    <row r="138" spans="1:14" ht="48" customHeight="1">
      <c r="A138" s="61">
        <v>27</v>
      </c>
      <c r="B138" s="40" t="s">
        <v>19</v>
      </c>
      <c r="C138" s="39" t="s">
        <v>295</v>
      </c>
      <c r="D138" s="54" t="s">
        <v>399</v>
      </c>
      <c r="E138" s="39" t="s">
        <v>484</v>
      </c>
      <c r="F138" s="41">
        <v>2613989.09</v>
      </c>
      <c r="G138" s="41">
        <v>2613989.09</v>
      </c>
      <c r="H138" s="41">
        <v>2481901.09</v>
      </c>
      <c r="I138" s="41">
        <v>2091191.27</v>
      </c>
      <c r="J138" s="41">
        <f t="shared" si="4"/>
        <v>390709.81999999983</v>
      </c>
      <c r="K138" s="39">
        <v>95.5</v>
      </c>
      <c r="L138" s="57" t="s">
        <v>20</v>
      </c>
      <c r="M138" s="5">
        <v>115</v>
      </c>
      <c r="N138" s="7" t="s">
        <v>20</v>
      </c>
    </row>
    <row r="139" spans="1:14" ht="48" customHeight="1">
      <c r="A139" s="61">
        <v>28</v>
      </c>
      <c r="B139" s="40" t="s">
        <v>19</v>
      </c>
      <c r="C139" s="39" t="s">
        <v>304</v>
      </c>
      <c r="D139" s="54" t="s">
        <v>408</v>
      </c>
      <c r="E139" s="39" t="s">
        <v>479</v>
      </c>
      <c r="F139" s="41">
        <v>427496.26</v>
      </c>
      <c r="G139" s="41">
        <v>427496.26</v>
      </c>
      <c r="H139" s="41">
        <v>405896.26</v>
      </c>
      <c r="I139" s="41">
        <v>341997.01</v>
      </c>
      <c r="J139" s="41">
        <f t="shared" si="4"/>
        <v>63899.25</v>
      </c>
      <c r="K139" s="39">
        <v>95.5</v>
      </c>
      <c r="L139" s="57" t="s">
        <v>20</v>
      </c>
      <c r="M139" s="5">
        <v>115</v>
      </c>
      <c r="N139" s="7" t="s">
        <v>20</v>
      </c>
    </row>
    <row r="140" spans="1:14" ht="41.25" customHeight="1">
      <c r="A140" s="39">
        <v>29</v>
      </c>
      <c r="B140" s="40" t="s">
        <v>19</v>
      </c>
      <c r="C140" s="39" t="s">
        <v>273</v>
      </c>
      <c r="D140" s="54" t="s">
        <v>377</v>
      </c>
      <c r="E140" s="39" t="s">
        <v>476</v>
      </c>
      <c r="F140" s="41">
        <v>457535.84</v>
      </c>
      <c r="G140" s="41">
        <v>457535.84</v>
      </c>
      <c r="H140" s="41">
        <v>432935.84</v>
      </c>
      <c r="I140" s="41">
        <v>366028.67</v>
      </c>
      <c r="J140" s="41">
        <f t="shared" si="4"/>
        <v>66907.170000000042</v>
      </c>
      <c r="K140" s="39">
        <v>95</v>
      </c>
      <c r="L140" s="57" t="s">
        <v>20</v>
      </c>
      <c r="M140" s="5">
        <v>115</v>
      </c>
      <c r="N140" s="7" t="s">
        <v>20</v>
      </c>
    </row>
    <row r="141" spans="1:14" ht="69.75" customHeight="1">
      <c r="A141" s="61">
        <v>30</v>
      </c>
      <c r="B141" s="40" t="s">
        <v>19</v>
      </c>
      <c r="C141" s="39" t="s">
        <v>275</v>
      </c>
      <c r="D141" s="54" t="s">
        <v>379</v>
      </c>
      <c r="E141" s="39" t="s">
        <v>478</v>
      </c>
      <c r="F141" s="41">
        <v>1471046.37</v>
      </c>
      <c r="G141" s="41">
        <v>1471046.37</v>
      </c>
      <c r="H141" s="41">
        <v>1397448.09</v>
      </c>
      <c r="I141" s="41">
        <v>1176837.1000000001</v>
      </c>
      <c r="J141" s="41">
        <f t="shared" si="4"/>
        <v>220610.99</v>
      </c>
      <c r="K141" s="39">
        <v>95</v>
      </c>
      <c r="L141" s="57" t="s">
        <v>20</v>
      </c>
      <c r="M141" s="5">
        <v>115</v>
      </c>
      <c r="N141" s="7" t="s">
        <v>20</v>
      </c>
    </row>
    <row r="142" spans="1:14" ht="48" customHeight="1">
      <c r="A142" s="61">
        <v>31</v>
      </c>
      <c r="B142" s="40" t="s">
        <v>19</v>
      </c>
      <c r="C142" s="39" t="s">
        <v>301</v>
      </c>
      <c r="D142" s="54" t="s">
        <v>405</v>
      </c>
      <c r="E142" s="39" t="s">
        <v>482</v>
      </c>
      <c r="F142" s="41">
        <v>427052.51</v>
      </c>
      <c r="G142" s="41">
        <v>427052.51</v>
      </c>
      <c r="H142" s="41">
        <v>405542.51</v>
      </c>
      <c r="I142" s="41">
        <v>341642.01</v>
      </c>
      <c r="J142" s="41">
        <f t="shared" si="4"/>
        <v>63900.5</v>
      </c>
      <c r="K142" s="39">
        <v>94.5</v>
      </c>
      <c r="L142" s="57" t="s">
        <v>20</v>
      </c>
      <c r="M142" s="5">
        <v>115</v>
      </c>
      <c r="N142" s="7" t="s">
        <v>20</v>
      </c>
    </row>
    <row r="143" spans="1:14" ht="48" customHeight="1">
      <c r="A143" s="61">
        <v>32</v>
      </c>
      <c r="B143" s="40" t="s">
        <v>19</v>
      </c>
      <c r="C143" s="39" t="s">
        <v>321</v>
      </c>
      <c r="D143" s="54" t="s">
        <v>425</v>
      </c>
      <c r="E143" s="39" t="s">
        <v>493</v>
      </c>
      <c r="F143" s="41">
        <v>421405.01</v>
      </c>
      <c r="G143" s="41">
        <v>421405.01</v>
      </c>
      <c r="H143" s="41">
        <v>399905.01</v>
      </c>
      <c r="I143" s="41">
        <v>337124.01</v>
      </c>
      <c r="J143" s="41">
        <f t="shared" si="4"/>
        <v>62781</v>
      </c>
      <c r="K143" s="39">
        <v>94.5</v>
      </c>
      <c r="L143" s="57" t="s">
        <v>20</v>
      </c>
      <c r="M143" s="5">
        <v>115</v>
      </c>
      <c r="N143" s="7" t="s">
        <v>20</v>
      </c>
    </row>
    <row r="144" spans="1:14" ht="60" customHeight="1">
      <c r="A144" s="61">
        <v>33</v>
      </c>
      <c r="B144" s="40" t="s">
        <v>19</v>
      </c>
      <c r="C144" s="39" t="s">
        <v>279</v>
      </c>
      <c r="D144" s="54" t="s">
        <v>383</v>
      </c>
      <c r="E144" s="39" t="s">
        <v>480</v>
      </c>
      <c r="F144" s="41">
        <v>2631574.9</v>
      </c>
      <c r="G144" s="41">
        <v>2631574.9</v>
      </c>
      <c r="H144" s="41">
        <v>2494174.9</v>
      </c>
      <c r="I144" s="41">
        <v>2105259.92</v>
      </c>
      <c r="J144" s="41">
        <f t="shared" si="4"/>
        <v>388914.98</v>
      </c>
      <c r="K144" s="39">
        <v>94</v>
      </c>
      <c r="L144" s="57" t="s">
        <v>20</v>
      </c>
      <c r="M144" s="5">
        <v>115</v>
      </c>
      <c r="N144" s="7" t="s">
        <v>20</v>
      </c>
    </row>
    <row r="145" spans="1:14" ht="60" customHeight="1">
      <c r="A145" s="39">
        <v>34</v>
      </c>
      <c r="B145" s="40" t="s">
        <v>19</v>
      </c>
      <c r="C145" s="39" t="s">
        <v>280</v>
      </c>
      <c r="D145" s="54" t="s">
        <v>384</v>
      </c>
      <c r="E145" s="39" t="s">
        <v>481</v>
      </c>
      <c r="F145" s="41">
        <v>490154.74</v>
      </c>
      <c r="G145" s="41">
        <v>490154.74</v>
      </c>
      <c r="H145" s="41">
        <v>465645.94</v>
      </c>
      <c r="I145" s="41">
        <v>392123.79</v>
      </c>
      <c r="J145" s="41">
        <f t="shared" si="4"/>
        <v>73522.150000000023</v>
      </c>
      <c r="K145" s="39">
        <v>94</v>
      </c>
      <c r="L145" s="57" t="s">
        <v>20</v>
      </c>
      <c r="M145" s="5">
        <v>115</v>
      </c>
      <c r="N145" s="7" t="s">
        <v>20</v>
      </c>
    </row>
    <row r="146" spans="1:14" ht="48" customHeight="1">
      <c r="A146" s="61">
        <v>35</v>
      </c>
      <c r="B146" s="40" t="s">
        <v>19</v>
      </c>
      <c r="C146" s="39" t="s">
        <v>314</v>
      </c>
      <c r="D146" s="54" t="s">
        <v>418</v>
      </c>
      <c r="E146" s="39" t="s">
        <v>493</v>
      </c>
      <c r="F146" s="41">
        <v>424486.88</v>
      </c>
      <c r="G146" s="41">
        <v>424486.88</v>
      </c>
      <c r="H146" s="41">
        <v>402986.88</v>
      </c>
      <c r="I146" s="41">
        <v>339589.5</v>
      </c>
      <c r="J146" s="41">
        <f t="shared" si="4"/>
        <v>63397.380000000005</v>
      </c>
      <c r="K146" s="39">
        <v>94</v>
      </c>
      <c r="L146" s="57" t="s">
        <v>20</v>
      </c>
      <c r="M146" s="5">
        <v>115</v>
      </c>
      <c r="N146" s="7" t="s">
        <v>20</v>
      </c>
    </row>
    <row r="147" spans="1:14" ht="48" customHeight="1">
      <c r="A147" s="61">
        <v>36</v>
      </c>
      <c r="B147" s="40" t="s">
        <v>19</v>
      </c>
      <c r="C147" s="39" t="s">
        <v>313</v>
      </c>
      <c r="D147" s="54" t="s">
        <v>417</v>
      </c>
      <c r="E147" s="39" t="s">
        <v>493</v>
      </c>
      <c r="F147" s="41">
        <v>427611.26</v>
      </c>
      <c r="G147" s="41">
        <v>427611.26</v>
      </c>
      <c r="H147" s="41">
        <v>406111.26</v>
      </c>
      <c r="I147" s="41">
        <v>342089.01</v>
      </c>
      <c r="J147" s="41">
        <f t="shared" si="4"/>
        <v>64022.25</v>
      </c>
      <c r="K147" s="39">
        <v>93.5</v>
      </c>
      <c r="L147" s="57" t="s">
        <v>20</v>
      </c>
      <c r="M147" s="5">
        <v>115</v>
      </c>
      <c r="N147" s="7" t="s">
        <v>20</v>
      </c>
    </row>
    <row r="148" spans="1:14" ht="48" customHeight="1">
      <c r="A148" s="61">
        <v>37</v>
      </c>
      <c r="B148" s="40" t="s">
        <v>19</v>
      </c>
      <c r="C148" s="39" t="s">
        <v>324</v>
      </c>
      <c r="D148" s="54" t="s">
        <v>428</v>
      </c>
      <c r="E148" s="39" t="s">
        <v>493</v>
      </c>
      <c r="F148" s="41">
        <v>427878.76</v>
      </c>
      <c r="G148" s="41">
        <v>427878.76</v>
      </c>
      <c r="H148" s="41">
        <v>406278.76</v>
      </c>
      <c r="I148" s="41">
        <v>342303.01</v>
      </c>
      <c r="J148" s="41">
        <f t="shared" si="4"/>
        <v>63975.75</v>
      </c>
      <c r="K148" s="39">
        <v>93.5</v>
      </c>
      <c r="L148" s="57" t="s">
        <v>20</v>
      </c>
      <c r="M148" s="5">
        <v>115</v>
      </c>
      <c r="N148" s="7" t="s">
        <v>20</v>
      </c>
    </row>
    <row r="149" spans="1:14" ht="48" customHeight="1">
      <c r="A149" s="61">
        <v>38</v>
      </c>
      <c r="B149" s="40" t="s">
        <v>19</v>
      </c>
      <c r="C149" s="39" t="s">
        <v>327</v>
      </c>
      <c r="D149" s="54" t="s">
        <v>431</v>
      </c>
      <c r="E149" s="39" t="s">
        <v>493</v>
      </c>
      <c r="F149" s="41">
        <v>426992.5</v>
      </c>
      <c r="G149" s="41">
        <v>426992.5</v>
      </c>
      <c r="H149" s="41">
        <v>403532.5</v>
      </c>
      <c r="I149" s="41">
        <v>341594</v>
      </c>
      <c r="J149" s="41">
        <f t="shared" si="4"/>
        <v>61938.5</v>
      </c>
      <c r="K149" s="39">
        <v>93.5</v>
      </c>
      <c r="L149" s="57" t="s">
        <v>20</v>
      </c>
      <c r="M149" s="5">
        <v>115</v>
      </c>
      <c r="N149" s="7" t="s">
        <v>20</v>
      </c>
    </row>
    <row r="150" spans="1:14" ht="48" customHeight="1">
      <c r="A150" s="39">
        <v>39</v>
      </c>
      <c r="B150" s="40" t="s">
        <v>19</v>
      </c>
      <c r="C150" s="39" t="s">
        <v>330</v>
      </c>
      <c r="D150" s="54" t="s">
        <v>434</v>
      </c>
      <c r="E150" s="39" t="s">
        <v>493</v>
      </c>
      <c r="F150" s="41">
        <v>427563.13</v>
      </c>
      <c r="G150" s="41">
        <v>427563.13</v>
      </c>
      <c r="H150" s="41">
        <v>406107.13</v>
      </c>
      <c r="I150" s="41">
        <v>342050.5</v>
      </c>
      <c r="J150" s="41">
        <f t="shared" si="4"/>
        <v>64056.630000000005</v>
      </c>
      <c r="K150" s="39">
        <v>93.5</v>
      </c>
      <c r="L150" s="57" t="s">
        <v>20</v>
      </c>
      <c r="M150" s="5">
        <v>115</v>
      </c>
      <c r="N150" s="7" t="s">
        <v>20</v>
      </c>
    </row>
    <row r="151" spans="1:14" ht="48" customHeight="1">
      <c r="A151" s="61">
        <v>40</v>
      </c>
      <c r="B151" s="40" t="s">
        <v>19</v>
      </c>
      <c r="C151" s="44" t="s">
        <v>332</v>
      </c>
      <c r="D151" s="45" t="s">
        <v>436</v>
      </c>
      <c r="E151" s="46" t="s">
        <v>493</v>
      </c>
      <c r="F151" s="47">
        <v>427968.76</v>
      </c>
      <c r="G151" s="47">
        <v>427968.76</v>
      </c>
      <c r="H151" s="47">
        <v>406508.76</v>
      </c>
      <c r="I151" s="48">
        <v>342375.01</v>
      </c>
      <c r="J151" s="41">
        <f t="shared" si="4"/>
        <v>64133.75</v>
      </c>
      <c r="K151" s="49">
        <v>93.5</v>
      </c>
      <c r="L151" s="57" t="s">
        <v>20</v>
      </c>
      <c r="M151" s="5">
        <v>115</v>
      </c>
      <c r="N151" s="7" t="s">
        <v>20</v>
      </c>
    </row>
    <row r="152" spans="1:14" ht="48" customHeight="1">
      <c r="A152" s="61">
        <v>41</v>
      </c>
      <c r="B152" s="40" t="s">
        <v>19</v>
      </c>
      <c r="C152" s="39" t="s">
        <v>290</v>
      </c>
      <c r="D152" s="54" t="s">
        <v>394</v>
      </c>
      <c r="E152" s="39" t="s">
        <v>483</v>
      </c>
      <c r="F152" s="41">
        <v>414575</v>
      </c>
      <c r="G152" s="41">
        <v>414575</v>
      </c>
      <c r="H152" s="41">
        <v>378755</v>
      </c>
      <c r="I152" s="41">
        <v>331660</v>
      </c>
      <c r="J152" s="41">
        <f t="shared" ref="J152:J177" si="5">H152-I152</f>
        <v>47095</v>
      </c>
      <c r="K152" s="39">
        <v>93</v>
      </c>
      <c r="L152" s="57" t="s">
        <v>20</v>
      </c>
      <c r="M152" s="5">
        <v>115</v>
      </c>
      <c r="N152" s="7" t="s">
        <v>20</v>
      </c>
    </row>
    <row r="153" spans="1:14" ht="95.25" customHeight="1">
      <c r="A153" s="61">
        <v>42</v>
      </c>
      <c r="B153" s="40" t="s">
        <v>19</v>
      </c>
      <c r="C153" s="39" t="s">
        <v>291</v>
      </c>
      <c r="D153" s="54" t="s">
        <v>395</v>
      </c>
      <c r="E153" s="39" t="s">
        <v>25</v>
      </c>
      <c r="F153" s="41">
        <v>424929.5</v>
      </c>
      <c r="G153" s="41">
        <v>424929.5</v>
      </c>
      <c r="H153" s="41">
        <v>403683.02</v>
      </c>
      <c r="I153" s="41">
        <v>339943.6</v>
      </c>
      <c r="J153" s="41">
        <f t="shared" si="5"/>
        <v>63739.420000000042</v>
      </c>
      <c r="K153" s="39">
        <v>93</v>
      </c>
      <c r="L153" s="57" t="s">
        <v>20</v>
      </c>
      <c r="M153" s="5">
        <v>115</v>
      </c>
      <c r="N153" s="7" t="s">
        <v>20</v>
      </c>
    </row>
    <row r="154" spans="1:14" ht="88.5" customHeight="1">
      <c r="A154" s="61">
        <v>43</v>
      </c>
      <c r="B154" s="40" t="s">
        <v>19</v>
      </c>
      <c r="C154" s="39" t="s">
        <v>308</v>
      </c>
      <c r="D154" s="54" t="s">
        <v>412</v>
      </c>
      <c r="E154" s="39" t="s">
        <v>482</v>
      </c>
      <c r="F154" s="41">
        <v>426898.75</v>
      </c>
      <c r="G154" s="41">
        <v>426898.75</v>
      </c>
      <c r="H154" s="41">
        <v>405398.75</v>
      </c>
      <c r="I154" s="41">
        <v>341519</v>
      </c>
      <c r="J154" s="41">
        <f t="shared" si="5"/>
        <v>63879.75</v>
      </c>
      <c r="K154" s="39">
        <v>93</v>
      </c>
      <c r="L154" s="57" t="s">
        <v>20</v>
      </c>
      <c r="M154" s="5">
        <v>115</v>
      </c>
      <c r="N154" s="7" t="s">
        <v>20</v>
      </c>
    </row>
    <row r="155" spans="1:14" ht="99" customHeight="1">
      <c r="A155" s="39">
        <v>44</v>
      </c>
      <c r="B155" s="40" t="s">
        <v>19</v>
      </c>
      <c r="C155" s="39" t="s">
        <v>311</v>
      </c>
      <c r="D155" s="54" t="s">
        <v>415</v>
      </c>
      <c r="E155" s="39" t="s">
        <v>482</v>
      </c>
      <c r="F155" s="41">
        <v>427399.71</v>
      </c>
      <c r="G155" s="41">
        <v>427399.71</v>
      </c>
      <c r="H155" s="41">
        <v>405899.71</v>
      </c>
      <c r="I155" s="41">
        <v>341919.77</v>
      </c>
      <c r="J155" s="41">
        <f t="shared" si="5"/>
        <v>63979.94</v>
      </c>
      <c r="K155" s="39">
        <v>93</v>
      </c>
      <c r="L155" s="57" t="s">
        <v>20</v>
      </c>
      <c r="M155" s="5">
        <v>115</v>
      </c>
      <c r="N155" s="7" t="s">
        <v>20</v>
      </c>
    </row>
    <row r="156" spans="1:14" ht="48" customHeight="1">
      <c r="A156" s="61">
        <v>45</v>
      </c>
      <c r="B156" s="40" t="s">
        <v>19</v>
      </c>
      <c r="C156" s="39" t="s">
        <v>326</v>
      </c>
      <c r="D156" s="54" t="s">
        <v>430</v>
      </c>
      <c r="E156" s="39" t="s">
        <v>493</v>
      </c>
      <c r="F156" s="41">
        <v>423927.5</v>
      </c>
      <c r="G156" s="41">
        <v>423927.5</v>
      </c>
      <c r="H156" s="41">
        <v>402327.5</v>
      </c>
      <c r="I156" s="41">
        <v>339142</v>
      </c>
      <c r="J156" s="41">
        <f t="shared" si="5"/>
        <v>63185.5</v>
      </c>
      <c r="K156" s="39">
        <v>93</v>
      </c>
      <c r="L156" s="57" t="s">
        <v>20</v>
      </c>
      <c r="M156" s="5">
        <v>115</v>
      </c>
      <c r="N156" s="7" t="s">
        <v>20</v>
      </c>
    </row>
    <row r="157" spans="1:14" ht="48" customHeight="1">
      <c r="A157" s="61">
        <v>46</v>
      </c>
      <c r="B157" s="40" t="s">
        <v>19</v>
      </c>
      <c r="C157" s="39" t="s">
        <v>328</v>
      </c>
      <c r="D157" s="54" t="s">
        <v>432</v>
      </c>
      <c r="E157" s="39" t="s">
        <v>493</v>
      </c>
      <c r="F157" s="41">
        <v>425403.75</v>
      </c>
      <c r="G157" s="41">
        <v>425403.75</v>
      </c>
      <c r="H157" s="41">
        <v>403443.75</v>
      </c>
      <c r="I157" s="41">
        <v>340323</v>
      </c>
      <c r="J157" s="41">
        <f t="shared" si="5"/>
        <v>63120.75</v>
      </c>
      <c r="K157" s="39">
        <v>93</v>
      </c>
      <c r="L157" s="57" t="s">
        <v>20</v>
      </c>
      <c r="M157" s="5">
        <v>115</v>
      </c>
      <c r="N157" s="7" t="s">
        <v>20</v>
      </c>
    </row>
    <row r="158" spans="1:14" ht="48" customHeight="1">
      <c r="A158" s="61">
        <v>47</v>
      </c>
      <c r="B158" s="40" t="s">
        <v>19</v>
      </c>
      <c r="C158" s="39" t="s">
        <v>331</v>
      </c>
      <c r="D158" s="54" t="s">
        <v>435</v>
      </c>
      <c r="E158" s="39" t="s">
        <v>493</v>
      </c>
      <c r="F158" s="41">
        <v>426004.87</v>
      </c>
      <c r="G158" s="41">
        <v>426004.87</v>
      </c>
      <c r="H158" s="41">
        <v>404204.87</v>
      </c>
      <c r="I158" s="41">
        <v>340803.9</v>
      </c>
      <c r="J158" s="41">
        <f t="shared" si="5"/>
        <v>63400.969999999972</v>
      </c>
      <c r="K158" s="39">
        <v>93</v>
      </c>
      <c r="L158" s="57" t="s">
        <v>20</v>
      </c>
      <c r="M158" s="5">
        <v>115</v>
      </c>
      <c r="N158" s="7" t="s">
        <v>20</v>
      </c>
    </row>
    <row r="159" spans="1:14" ht="181.5" customHeight="1">
      <c r="A159" s="61">
        <v>48</v>
      </c>
      <c r="B159" s="40" t="s">
        <v>19</v>
      </c>
      <c r="C159" s="39" t="s">
        <v>302</v>
      </c>
      <c r="D159" s="54" t="s">
        <v>406</v>
      </c>
      <c r="E159" s="39" t="s">
        <v>487</v>
      </c>
      <c r="F159" s="41">
        <v>1560432</v>
      </c>
      <c r="G159" s="41">
        <v>1560432</v>
      </c>
      <c r="H159" s="41">
        <v>1478732</v>
      </c>
      <c r="I159" s="41">
        <v>1248345.6000000001</v>
      </c>
      <c r="J159" s="41">
        <f t="shared" si="5"/>
        <v>230386.39999999991</v>
      </c>
      <c r="K159" s="39">
        <v>92.5</v>
      </c>
      <c r="L159" s="57" t="s">
        <v>20</v>
      </c>
      <c r="M159" s="5">
        <v>115</v>
      </c>
      <c r="N159" s="7" t="s">
        <v>20</v>
      </c>
    </row>
    <row r="160" spans="1:14" ht="48" customHeight="1">
      <c r="A160" s="39">
        <v>49</v>
      </c>
      <c r="B160" s="40" t="s">
        <v>19</v>
      </c>
      <c r="C160" s="39" t="s">
        <v>315</v>
      </c>
      <c r="D160" s="54" t="s">
        <v>419</v>
      </c>
      <c r="E160" s="39" t="s">
        <v>493</v>
      </c>
      <c r="F160" s="41">
        <v>425592.5</v>
      </c>
      <c r="G160" s="41">
        <v>425592.5</v>
      </c>
      <c r="H160" s="41">
        <v>404172.5</v>
      </c>
      <c r="I160" s="41">
        <v>340474</v>
      </c>
      <c r="J160" s="41">
        <f t="shared" si="5"/>
        <v>63698.5</v>
      </c>
      <c r="K160" s="39">
        <v>92.5</v>
      </c>
      <c r="L160" s="57" t="s">
        <v>20</v>
      </c>
      <c r="M160" s="5">
        <v>115</v>
      </c>
      <c r="N160" s="7" t="s">
        <v>20</v>
      </c>
    </row>
    <row r="161" spans="1:14" ht="48" customHeight="1">
      <c r="A161" s="61">
        <v>50</v>
      </c>
      <c r="B161" s="40" t="s">
        <v>19</v>
      </c>
      <c r="C161" s="39" t="s">
        <v>316</v>
      </c>
      <c r="D161" s="54" t="s">
        <v>420</v>
      </c>
      <c r="E161" s="39" t="s">
        <v>493</v>
      </c>
      <c r="F161" s="41">
        <v>427731.25</v>
      </c>
      <c r="G161" s="41">
        <v>427731.25</v>
      </c>
      <c r="H161" s="41">
        <v>406311.25</v>
      </c>
      <c r="I161" s="41">
        <v>342185</v>
      </c>
      <c r="J161" s="41">
        <f t="shared" si="5"/>
        <v>64126.25</v>
      </c>
      <c r="K161" s="39">
        <v>92.5</v>
      </c>
      <c r="L161" s="57" t="s">
        <v>20</v>
      </c>
      <c r="M161" s="5">
        <v>115</v>
      </c>
      <c r="N161" s="7" t="s">
        <v>20</v>
      </c>
    </row>
    <row r="162" spans="1:14" ht="48" customHeight="1">
      <c r="A162" s="61">
        <v>51</v>
      </c>
      <c r="B162" s="40" t="s">
        <v>19</v>
      </c>
      <c r="C162" s="39" t="s">
        <v>317</v>
      </c>
      <c r="D162" s="54" t="s">
        <v>421</v>
      </c>
      <c r="E162" s="39" t="s">
        <v>493</v>
      </c>
      <c r="F162" s="41">
        <v>426316.25</v>
      </c>
      <c r="G162" s="41">
        <v>426316.25</v>
      </c>
      <c r="H162" s="41">
        <v>404881.25</v>
      </c>
      <c r="I162" s="41">
        <v>341053</v>
      </c>
      <c r="J162" s="41">
        <f t="shared" si="5"/>
        <v>63828.25</v>
      </c>
      <c r="K162" s="39">
        <v>92.5</v>
      </c>
      <c r="L162" s="57" t="s">
        <v>20</v>
      </c>
      <c r="M162" s="5">
        <v>115</v>
      </c>
      <c r="N162" s="7" t="s">
        <v>20</v>
      </c>
    </row>
    <row r="163" spans="1:14" ht="48" customHeight="1">
      <c r="A163" s="61">
        <v>52</v>
      </c>
      <c r="B163" s="40" t="s">
        <v>19</v>
      </c>
      <c r="C163" s="39" t="s">
        <v>318</v>
      </c>
      <c r="D163" s="54" t="s">
        <v>422</v>
      </c>
      <c r="E163" s="39" t="s">
        <v>493</v>
      </c>
      <c r="F163" s="41">
        <v>383518.19</v>
      </c>
      <c r="G163" s="41">
        <v>383518.19</v>
      </c>
      <c r="H163" s="41">
        <v>363954.44</v>
      </c>
      <c r="I163" s="41">
        <v>306814.55</v>
      </c>
      <c r="J163" s="41">
        <f t="shared" si="5"/>
        <v>57139.890000000014</v>
      </c>
      <c r="K163" s="39">
        <v>92.5</v>
      </c>
      <c r="L163" s="57" t="s">
        <v>20</v>
      </c>
      <c r="M163" s="5">
        <v>115</v>
      </c>
      <c r="N163" s="7" t="s">
        <v>20</v>
      </c>
    </row>
    <row r="164" spans="1:14" ht="48" customHeight="1">
      <c r="A164" s="61">
        <v>53</v>
      </c>
      <c r="B164" s="40" t="s">
        <v>19</v>
      </c>
      <c r="C164" s="39" t="s">
        <v>323</v>
      </c>
      <c r="D164" s="54" t="s">
        <v>427</v>
      </c>
      <c r="E164" s="39" t="s">
        <v>493</v>
      </c>
      <c r="F164" s="41">
        <v>427863.73</v>
      </c>
      <c r="G164" s="41">
        <v>427863.73</v>
      </c>
      <c r="H164" s="41">
        <v>406428.73</v>
      </c>
      <c r="I164" s="41">
        <v>342290.98</v>
      </c>
      <c r="J164" s="41">
        <f t="shared" si="5"/>
        <v>64137.75</v>
      </c>
      <c r="K164" s="39">
        <v>92.5</v>
      </c>
      <c r="L164" s="57" t="s">
        <v>20</v>
      </c>
      <c r="M164" s="5">
        <v>115</v>
      </c>
      <c r="N164" s="7" t="s">
        <v>20</v>
      </c>
    </row>
    <row r="165" spans="1:14" ht="48" customHeight="1">
      <c r="A165" s="39">
        <v>54</v>
      </c>
      <c r="B165" s="40" t="s">
        <v>19</v>
      </c>
      <c r="C165" s="39" t="s">
        <v>325</v>
      </c>
      <c r="D165" s="54" t="s">
        <v>429</v>
      </c>
      <c r="E165" s="39" t="s">
        <v>493</v>
      </c>
      <c r="F165" s="41">
        <v>427471.25</v>
      </c>
      <c r="G165" s="41">
        <v>427471.25</v>
      </c>
      <c r="H165" s="41">
        <v>405951.25</v>
      </c>
      <c r="I165" s="41">
        <v>341977</v>
      </c>
      <c r="J165" s="41">
        <f t="shared" si="5"/>
        <v>63974.25</v>
      </c>
      <c r="K165" s="39">
        <v>92.5</v>
      </c>
      <c r="L165" s="57" t="s">
        <v>20</v>
      </c>
      <c r="M165" s="5">
        <v>115</v>
      </c>
      <c r="N165" s="7" t="s">
        <v>20</v>
      </c>
    </row>
    <row r="166" spans="1:14" ht="48" customHeight="1">
      <c r="A166" s="61">
        <v>55</v>
      </c>
      <c r="B166" s="40" t="s">
        <v>19</v>
      </c>
      <c r="C166" s="39" t="s">
        <v>329</v>
      </c>
      <c r="D166" s="54" t="s">
        <v>433</v>
      </c>
      <c r="E166" s="39" t="s">
        <v>493</v>
      </c>
      <c r="F166" s="41">
        <v>425698.75</v>
      </c>
      <c r="G166" s="41">
        <v>425698.75</v>
      </c>
      <c r="H166" s="41">
        <v>403738.75</v>
      </c>
      <c r="I166" s="41">
        <v>340559</v>
      </c>
      <c r="J166" s="41">
        <f t="shared" si="5"/>
        <v>63179.75</v>
      </c>
      <c r="K166" s="39">
        <v>92.5</v>
      </c>
      <c r="L166" s="57" t="s">
        <v>20</v>
      </c>
      <c r="M166" s="5">
        <v>115</v>
      </c>
      <c r="N166" s="7" t="s">
        <v>20</v>
      </c>
    </row>
    <row r="167" spans="1:14" ht="48" customHeight="1">
      <c r="A167" s="61">
        <v>56</v>
      </c>
      <c r="B167" s="40" t="s">
        <v>19</v>
      </c>
      <c r="C167" s="39" t="s">
        <v>296</v>
      </c>
      <c r="D167" s="54" t="s">
        <v>400</v>
      </c>
      <c r="E167" s="39" t="s">
        <v>482</v>
      </c>
      <c r="F167" s="41">
        <v>425951.75</v>
      </c>
      <c r="G167" s="41">
        <v>425951.75</v>
      </c>
      <c r="H167" s="41">
        <v>404431.75</v>
      </c>
      <c r="I167" s="41">
        <v>340761.4</v>
      </c>
      <c r="J167" s="41">
        <f t="shared" si="5"/>
        <v>63670.349999999977</v>
      </c>
      <c r="K167" s="39">
        <v>92</v>
      </c>
      <c r="L167" s="57" t="s">
        <v>20</v>
      </c>
      <c r="M167" s="5">
        <v>115</v>
      </c>
      <c r="N167" s="7" t="s">
        <v>20</v>
      </c>
    </row>
    <row r="168" spans="1:14" ht="48" customHeight="1">
      <c r="A168" s="61">
        <v>57</v>
      </c>
      <c r="B168" s="40" t="s">
        <v>19</v>
      </c>
      <c r="C168" s="39" t="s">
        <v>297</v>
      </c>
      <c r="D168" s="54" t="s">
        <v>401</v>
      </c>
      <c r="E168" s="39" t="s">
        <v>485</v>
      </c>
      <c r="F168" s="41">
        <v>428816.88</v>
      </c>
      <c r="G168" s="41">
        <v>428816.88</v>
      </c>
      <c r="H168" s="41">
        <v>407375.99</v>
      </c>
      <c r="I168" s="41">
        <v>343053.5</v>
      </c>
      <c r="J168" s="41">
        <f t="shared" si="5"/>
        <v>64322.489999999991</v>
      </c>
      <c r="K168" s="39">
        <v>92</v>
      </c>
      <c r="L168" s="57" t="s">
        <v>20</v>
      </c>
      <c r="M168" s="5">
        <v>115</v>
      </c>
      <c r="N168" s="7" t="s">
        <v>20</v>
      </c>
    </row>
    <row r="169" spans="1:14" ht="48" customHeight="1">
      <c r="A169" s="61">
        <v>58</v>
      </c>
      <c r="B169" s="40" t="s">
        <v>19</v>
      </c>
      <c r="C169" s="44" t="s">
        <v>333</v>
      </c>
      <c r="D169" s="46" t="s">
        <v>437</v>
      </c>
      <c r="E169" s="46" t="s">
        <v>493</v>
      </c>
      <c r="F169" s="47">
        <v>427335.63</v>
      </c>
      <c r="G169" s="47">
        <v>427335.63</v>
      </c>
      <c r="H169" s="47">
        <v>405875.63</v>
      </c>
      <c r="I169" s="32">
        <v>341868.5</v>
      </c>
      <c r="J169" s="41">
        <f t="shared" si="5"/>
        <v>64007.130000000005</v>
      </c>
      <c r="K169" s="49">
        <v>92</v>
      </c>
      <c r="L169" s="57" t="s">
        <v>20</v>
      </c>
      <c r="M169" s="5">
        <v>115</v>
      </c>
      <c r="N169" s="7" t="s">
        <v>20</v>
      </c>
    </row>
    <row r="170" spans="1:14" ht="48" customHeight="1">
      <c r="A170" s="39">
        <v>59</v>
      </c>
      <c r="B170" s="40" t="s">
        <v>19</v>
      </c>
      <c r="C170" s="44" t="s">
        <v>338</v>
      </c>
      <c r="D170" s="46" t="s">
        <v>442</v>
      </c>
      <c r="E170" s="46" t="s">
        <v>493</v>
      </c>
      <c r="F170" s="47">
        <v>401533.75</v>
      </c>
      <c r="G170" s="47">
        <v>401533.75</v>
      </c>
      <c r="H170" s="47">
        <v>381403.75</v>
      </c>
      <c r="I170" s="32">
        <v>321227</v>
      </c>
      <c r="J170" s="41">
        <f t="shared" si="5"/>
        <v>60176.75</v>
      </c>
      <c r="K170" s="49">
        <v>92</v>
      </c>
      <c r="L170" s="57" t="s">
        <v>20</v>
      </c>
      <c r="M170" s="5">
        <v>115</v>
      </c>
      <c r="N170" s="7" t="s">
        <v>20</v>
      </c>
    </row>
    <row r="171" spans="1:14" ht="48" customHeight="1">
      <c r="A171" s="61">
        <v>60</v>
      </c>
      <c r="B171" s="40" t="s">
        <v>19</v>
      </c>
      <c r="C171" s="39" t="s">
        <v>298</v>
      </c>
      <c r="D171" s="54" t="s">
        <v>402</v>
      </c>
      <c r="E171" s="39" t="s">
        <v>480</v>
      </c>
      <c r="F171" s="41">
        <v>1998777.6</v>
      </c>
      <c r="G171" s="41">
        <v>1998777.6</v>
      </c>
      <c r="H171" s="41">
        <v>1893297.6</v>
      </c>
      <c r="I171" s="41">
        <v>1599022.0800000001</v>
      </c>
      <c r="J171" s="41">
        <f t="shared" si="5"/>
        <v>294275.52</v>
      </c>
      <c r="K171" s="39">
        <v>91.5</v>
      </c>
      <c r="L171" s="57" t="s">
        <v>20</v>
      </c>
      <c r="M171" s="5">
        <v>115</v>
      </c>
      <c r="N171" s="7" t="s">
        <v>20</v>
      </c>
    </row>
    <row r="172" spans="1:14" ht="48" customHeight="1">
      <c r="A172" s="61">
        <v>61</v>
      </c>
      <c r="B172" s="40" t="s">
        <v>19</v>
      </c>
      <c r="C172" s="39" t="s">
        <v>299</v>
      </c>
      <c r="D172" s="54" t="s">
        <v>403</v>
      </c>
      <c r="E172" s="39" t="s">
        <v>486</v>
      </c>
      <c r="F172" s="41">
        <v>462570.6</v>
      </c>
      <c r="G172" s="41">
        <v>462570.6</v>
      </c>
      <c r="H172" s="41">
        <v>439374</v>
      </c>
      <c r="I172" s="41">
        <v>370056.48</v>
      </c>
      <c r="J172" s="41">
        <f t="shared" si="5"/>
        <v>69317.520000000019</v>
      </c>
      <c r="K172" s="39">
        <v>91.5</v>
      </c>
      <c r="L172" s="57" t="s">
        <v>20</v>
      </c>
      <c r="M172" s="5">
        <v>115</v>
      </c>
      <c r="N172" s="7" t="s">
        <v>20</v>
      </c>
    </row>
    <row r="173" spans="1:14" ht="48" customHeight="1">
      <c r="A173" s="61">
        <v>62</v>
      </c>
      <c r="B173" s="40" t="s">
        <v>19</v>
      </c>
      <c r="C173" s="44" t="s">
        <v>336</v>
      </c>
      <c r="D173" s="46" t="s">
        <v>440</v>
      </c>
      <c r="E173" s="46" t="s">
        <v>493</v>
      </c>
      <c r="F173" s="47">
        <v>425084.87</v>
      </c>
      <c r="G173" s="47">
        <v>425084.87</v>
      </c>
      <c r="H173" s="47">
        <v>403559.87</v>
      </c>
      <c r="I173" s="32">
        <v>340067.9</v>
      </c>
      <c r="J173" s="41">
        <f t="shared" si="5"/>
        <v>63491.969999999972</v>
      </c>
      <c r="K173" s="49">
        <v>91.5</v>
      </c>
      <c r="L173" s="57" t="s">
        <v>20</v>
      </c>
      <c r="M173" s="5">
        <v>115</v>
      </c>
      <c r="N173" s="7" t="s">
        <v>20</v>
      </c>
    </row>
    <row r="174" spans="1:14" ht="48" customHeight="1">
      <c r="A174" s="61">
        <v>63</v>
      </c>
      <c r="B174" s="40" t="s">
        <v>19</v>
      </c>
      <c r="C174" s="44" t="s">
        <v>337</v>
      </c>
      <c r="D174" s="46" t="s">
        <v>441</v>
      </c>
      <c r="E174" s="46" t="s">
        <v>493</v>
      </c>
      <c r="F174" s="47">
        <v>409659.55</v>
      </c>
      <c r="G174" s="47">
        <v>409659.55</v>
      </c>
      <c r="H174" s="47">
        <v>389034.55</v>
      </c>
      <c r="I174" s="32">
        <v>327727.64</v>
      </c>
      <c r="J174" s="41">
        <f t="shared" si="5"/>
        <v>61306.909999999974</v>
      </c>
      <c r="K174" s="49">
        <v>91.5</v>
      </c>
      <c r="L174" s="57" t="s">
        <v>20</v>
      </c>
      <c r="M174" s="5">
        <v>115</v>
      </c>
      <c r="N174" s="7" t="s">
        <v>20</v>
      </c>
    </row>
    <row r="175" spans="1:14" ht="48" customHeight="1">
      <c r="A175" s="39">
        <v>64</v>
      </c>
      <c r="B175" s="40" t="s">
        <v>19</v>
      </c>
      <c r="C175" s="39" t="s">
        <v>303</v>
      </c>
      <c r="D175" s="54" t="s">
        <v>407</v>
      </c>
      <c r="E175" s="39" t="s">
        <v>488</v>
      </c>
      <c r="F175" s="41">
        <v>1727218.38</v>
      </c>
      <c r="G175" s="41">
        <v>1727218.38</v>
      </c>
      <c r="H175" s="41">
        <v>1639612.38</v>
      </c>
      <c r="I175" s="41">
        <v>1381774.7</v>
      </c>
      <c r="J175" s="41">
        <f t="shared" si="5"/>
        <v>257837.67999999993</v>
      </c>
      <c r="K175" s="39">
        <v>91</v>
      </c>
      <c r="L175" s="57" t="s">
        <v>20</v>
      </c>
      <c r="M175" s="5">
        <v>115</v>
      </c>
      <c r="N175" s="7" t="s">
        <v>20</v>
      </c>
    </row>
    <row r="176" spans="1:14" ht="186" customHeight="1">
      <c r="A176" s="61">
        <v>65</v>
      </c>
      <c r="B176" s="40" t="s">
        <v>19</v>
      </c>
      <c r="C176" s="39" t="s">
        <v>305</v>
      </c>
      <c r="D176" s="54" t="s">
        <v>409</v>
      </c>
      <c r="E176" s="39" t="s">
        <v>485</v>
      </c>
      <c r="F176" s="41">
        <v>396896.25</v>
      </c>
      <c r="G176" s="41">
        <v>396896.25</v>
      </c>
      <c r="H176" s="41">
        <v>377051.26</v>
      </c>
      <c r="I176" s="41">
        <v>317517</v>
      </c>
      <c r="J176" s="41">
        <f t="shared" si="5"/>
        <v>59534.260000000009</v>
      </c>
      <c r="K176" s="39">
        <v>91</v>
      </c>
      <c r="L176" s="57" t="s">
        <v>20</v>
      </c>
      <c r="M176" s="5">
        <v>115</v>
      </c>
      <c r="N176" s="7" t="s">
        <v>20</v>
      </c>
    </row>
    <row r="177" spans="1:14" ht="48" customHeight="1">
      <c r="A177" s="61">
        <v>66</v>
      </c>
      <c r="B177" s="40" t="s">
        <v>19</v>
      </c>
      <c r="C177" s="44" t="s">
        <v>335</v>
      </c>
      <c r="D177" s="46" t="s">
        <v>439</v>
      </c>
      <c r="E177" s="46" t="s">
        <v>493</v>
      </c>
      <c r="F177" s="47">
        <v>408988.38</v>
      </c>
      <c r="G177" s="47">
        <v>408988.38</v>
      </c>
      <c r="H177" s="47">
        <v>387738.38</v>
      </c>
      <c r="I177" s="32">
        <v>327190.7</v>
      </c>
      <c r="J177" s="41">
        <f t="shared" si="5"/>
        <v>60547.679999999993</v>
      </c>
      <c r="K177" s="49">
        <v>90.5</v>
      </c>
      <c r="L177" s="57" t="s">
        <v>20</v>
      </c>
      <c r="M177" s="5">
        <v>115</v>
      </c>
      <c r="N177" s="7" t="s">
        <v>20</v>
      </c>
    </row>
    <row r="178" spans="1:14" ht="103.5" customHeight="1">
      <c r="A178" s="61">
        <v>67</v>
      </c>
      <c r="B178" s="40" t="s">
        <v>19</v>
      </c>
      <c r="C178" s="39" t="s">
        <v>306</v>
      </c>
      <c r="D178" s="54" t="s">
        <v>410</v>
      </c>
      <c r="E178" s="39" t="s">
        <v>489</v>
      </c>
      <c r="F178" s="41">
        <v>666091</v>
      </c>
      <c r="G178" s="41">
        <v>666091</v>
      </c>
      <c r="H178" s="41">
        <v>632762.19999999995</v>
      </c>
      <c r="I178" s="41">
        <v>532872.80000000005</v>
      </c>
      <c r="J178" s="41">
        <f t="shared" ref="J178:J194" si="6">H178-I178</f>
        <v>99889.399999999907</v>
      </c>
      <c r="K178" s="39">
        <v>90</v>
      </c>
      <c r="L178" s="57" t="s">
        <v>20</v>
      </c>
      <c r="M178" s="5">
        <v>115</v>
      </c>
      <c r="N178" s="7" t="s">
        <v>20</v>
      </c>
    </row>
    <row r="179" spans="1:14" ht="48" customHeight="1">
      <c r="A179" s="61">
        <v>68</v>
      </c>
      <c r="B179" s="40" t="s">
        <v>19</v>
      </c>
      <c r="C179" s="39" t="s">
        <v>307</v>
      </c>
      <c r="D179" s="54" t="s">
        <v>411</v>
      </c>
      <c r="E179" s="39" t="s">
        <v>24</v>
      </c>
      <c r="F179" s="41">
        <v>995917.5</v>
      </c>
      <c r="G179" s="41">
        <v>995917.5</v>
      </c>
      <c r="H179" s="41">
        <v>863517.5</v>
      </c>
      <c r="I179" s="41">
        <v>796734</v>
      </c>
      <c r="J179" s="41">
        <f t="shared" si="6"/>
        <v>66783.5</v>
      </c>
      <c r="K179" s="39">
        <v>90</v>
      </c>
      <c r="L179" s="57" t="s">
        <v>20</v>
      </c>
      <c r="M179" s="5">
        <v>115</v>
      </c>
      <c r="N179" s="7" t="s">
        <v>20</v>
      </c>
    </row>
    <row r="180" spans="1:14" ht="48" customHeight="1">
      <c r="A180" s="39">
        <v>69</v>
      </c>
      <c r="B180" s="40" t="s">
        <v>19</v>
      </c>
      <c r="C180" s="39" t="s">
        <v>309</v>
      </c>
      <c r="D180" s="54" t="s">
        <v>413</v>
      </c>
      <c r="E180" s="39" t="s">
        <v>490</v>
      </c>
      <c r="F180" s="41">
        <v>362392.5</v>
      </c>
      <c r="G180" s="41">
        <v>362392.5</v>
      </c>
      <c r="H180" s="41">
        <v>344086.5</v>
      </c>
      <c r="I180" s="41">
        <v>289914</v>
      </c>
      <c r="J180" s="41">
        <f t="shared" si="6"/>
        <v>54172.5</v>
      </c>
      <c r="K180" s="39">
        <v>89.5</v>
      </c>
      <c r="L180" s="57" t="s">
        <v>20</v>
      </c>
      <c r="M180" s="5">
        <v>115</v>
      </c>
      <c r="N180" s="7" t="s">
        <v>20</v>
      </c>
    </row>
    <row r="181" spans="1:14" ht="59.25" customHeight="1">
      <c r="A181" s="61">
        <v>70</v>
      </c>
      <c r="B181" s="40" t="s">
        <v>19</v>
      </c>
      <c r="C181" s="39" t="s">
        <v>310</v>
      </c>
      <c r="D181" s="54" t="s">
        <v>414</v>
      </c>
      <c r="E181" s="39" t="s">
        <v>491</v>
      </c>
      <c r="F181" s="41">
        <v>224308.25</v>
      </c>
      <c r="G181" s="41">
        <v>224308.25</v>
      </c>
      <c r="H181" s="41">
        <v>213034.65</v>
      </c>
      <c r="I181" s="41">
        <v>179446.6</v>
      </c>
      <c r="J181" s="41">
        <f t="shared" si="6"/>
        <v>33588.049999999988</v>
      </c>
      <c r="K181" s="39">
        <v>89.5</v>
      </c>
      <c r="L181" s="57" t="s">
        <v>20</v>
      </c>
      <c r="M181" s="5">
        <v>115</v>
      </c>
      <c r="N181" s="7" t="s">
        <v>20</v>
      </c>
    </row>
    <row r="182" spans="1:14" ht="99" customHeight="1">
      <c r="A182" s="61">
        <v>71</v>
      </c>
      <c r="B182" s="40" t="s">
        <v>19</v>
      </c>
      <c r="C182" s="39" t="s">
        <v>312</v>
      </c>
      <c r="D182" s="54" t="s">
        <v>416</v>
      </c>
      <c r="E182" s="39" t="s">
        <v>492</v>
      </c>
      <c r="F182" s="41">
        <v>1081738.76</v>
      </c>
      <c r="G182" s="41">
        <v>1081738.76</v>
      </c>
      <c r="H182" s="41">
        <v>968964.99</v>
      </c>
      <c r="I182" s="41">
        <v>865391.01</v>
      </c>
      <c r="J182" s="41">
        <f t="shared" si="6"/>
        <v>103573.97999999998</v>
      </c>
      <c r="K182" s="39">
        <v>89.5</v>
      </c>
      <c r="L182" s="57" t="s">
        <v>20</v>
      </c>
      <c r="M182" s="5">
        <v>115</v>
      </c>
      <c r="N182" s="7" t="s">
        <v>20</v>
      </c>
    </row>
    <row r="183" spans="1:14" ht="99" customHeight="1">
      <c r="A183" s="61">
        <v>72</v>
      </c>
      <c r="B183" s="40" t="s">
        <v>19</v>
      </c>
      <c r="C183" s="39" t="s">
        <v>319</v>
      </c>
      <c r="D183" s="54" t="s">
        <v>423</v>
      </c>
      <c r="E183" s="39" t="s">
        <v>494</v>
      </c>
      <c r="F183" s="41">
        <v>611727.5</v>
      </c>
      <c r="G183" s="41">
        <v>611727.5</v>
      </c>
      <c r="H183" s="41">
        <v>581127.5</v>
      </c>
      <c r="I183" s="41">
        <v>489382</v>
      </c>
      <c r="J183" s="41">
        <f t="shared" si="6"/>
        <v>91745.5</v>
      </c>
      <c r="K183" s="39">
        <v>89</v>
      </c>
      <c r="L183" s="57" t="s">
        <v>20</v>
      </c>
      <c r="M183" s="5">
        <v>115</v>
      </c>
      <c r="N183" s="7" t="s">
        <v>20</v>
      </c>
    </row>
    <row r="184" spans="1:14" ht="48" customHeight="1">
      <c r="A184" s="61">
        <v>73</v>
      </c>
      <c r="B184" s="40" t="s">
        <v>19</v>
      </c>
      <c r="C184" s="39" t="s">
        <v>320</v>
      </c>
      <c r="D184" s="54" t="s">
        <v>424</v>
      </c>
      <c r="E184" s="39" t="s">
        <v>495</v>
      </c>
      <c r="F184" s="41">
        <v>1384939.44</v>
      </c>
      <c r="G184" s="41">
        <v>1384939.44</v>
      </c>
      <c r="H184" s="41">
        <v>1302739.44</v>
      </c>
      <c r="I184" s="41">
        <v>1107951.55</v>
      </c>
      <c r="J184" s="41">
        <f t="shared" si="6"/>
        <v>194787.8899999999</v>
      </c>
      <c r="K184" s="39">
        <v>89</v>
      </c>
      <c r="L184" s="57" t="s">
        <v>20</v>
      </c>
      <c r="M184" s="5">
        <v>115</v>
      </c>
      <c r="N184" s="7" t="s">
        <v>20</v>
      </c>
    </row>
    <row r="185" spans="1:14" ht="48" customHeight="1">
      <c r="A185" s="39">
        <v>74</v>
      </c>
      <c r="B185" s="40" t="s">
        <v>19</v>
      </c>
      <c r="C185" s="39" t="s">
        <v>322</v>
      </c>
      <c r="D185" s="54" t="s">
        <v>426</v>
      </c>
      <c r="E185" s="39" t="s">
        <v>496</v>
      </c>
      <c r="F185" s="41">
        <v>265605</v>
      </c>
      <c r="G185" s="41">
        <v>265605</v>
      </c>
      <c r="H185" s="41">
        <v>251805</v>
      </c>
      <c r="I185" s="41">
        <v>212484</v>
      </c>
      <c r="J185" s="41">
        <f t="shared" si="6"/>
        <v>39321</v>
      </c>
      <c r="K185" s="39">
        <v>88</v>
      </c>
      <c r="L185" s="57" t="s">
        <v>20</v>
      </c>
      <c r="M185" s="5">
        <v>115</v>
      </c>
      <c r="N185" s="7" t="s">
        <v>20</v>
      </c>
    </row>
    <row r="186" spans="1:14" ht="48" customHeight="1">
      <c r="A186" s="61">
        <v>75</v>
      </c>
      <c r="B186" s="40" t="s">
        <v>19</v>
      </c>
      <c r="C186" s="44" t="s">
        <v>334</v>
      </c>
      <c r="D186" s="46" t="s">
        <v>438</v>
      </c>
      <c r="E186" s="46" t="s">
        <v>497</v>
      </c>
      <c r="F186" s="47">
        <v>1035430.5</v>
      </c>
      <c r="G186" s="47">
        <v>1035430.5</v>
      </c>
      <c r="H186" s="47">
        <v>950978.7</v>
      </c>
      <c r="I186" s="32">
        <v>828344.4</v>
      </c>
      <c r="J186" s="41">
        <f>H186-I186</f>
        <v>122634.29999999993</v>
      </c>
      <c r="K186" s="49">
        <v>86.5</v>
      </c>
      <c r="L186" s="57" t="s">
        <v>20</v>
      </c>
      <c r="M186" s="5">
        <v>115</v>
      </c>
      <c r="N186" s="7" t="s">
        <v>20</v>
      </c>
    </row>
    <row r="187" spans="1:14" ht="48" customHeight="1">
      <c r="A187" s="61">
        <v>76</v>
      </c>
      <c r="B187" s="40" t="s">
        <v>19</v>
      </c>
      <c r="C187" s="30" t="s">
        <v>506</v>
      </c>
      <c r="D187" s="29" t="s">
        <v>508</v>
      </c>
      <c r="E187" s="31" t="s">
        <v>507</v>
      </c>
      <c r="F187" s="27">
        <v>1716740.98</v>
      </c>
      <c r="G187" s="27">
        <v>1716740.98</v>
      </c>
      <c r="H187" s="27">
        <v>1627640.98</v>
      </c>
      <c r="I187" s="41">
        <v>1373392.78</v>
      </c>
      <c r="J187" s="41">
        <f>H187-I187</f>
        <v>254248.19999999995</v>
      </c>
      <c r="K187" s="39">
        <v>86</v>
      </c>
      <c r="L187" s="57" t="s">
        <v>20</v>
      </c>
      <c r="M187" s="5">
        <v>115</v>
      </c>
      <c r="N187" s="7" t="s">
        <v>20</v>
      </c>
    </row>
    <row r="188" spans="1:14" ht="48" customHeight="1">
      <c r="A188" s="61">
        <v>77</v>
      </c>
      <c r="B188" s="40" t="s">
        <v>19</v>
      </c>
      <c r="C188" s="44" t="s">
        <v>342</v>
      </c>
      <c r="D188" s="46" t="s">
        <v>446</v>
      </c>
      <c r="E188" s="46" t="s">
        <v>501</v>
      </c>
      <c r="F188" s="47">
        <v>1227483.48</v>
      </c>
      <c r="G188" s="47">
        <v>1227483.48</v>
      </c>
      <c r="H188" s="47">
        <v>1165930.68</v>
      </c>
      <c r="I188" s="32">
        <v>981986.78</v>
      </c>
      <c r="J188" s="41">
        <f>H188-I188</f>
        <v>183943.89999999991</v>
      </c>
      <c r="K188" s="49">
        <v>84</v>
      </c>
      <c r="L188" s="58" t="s">
        <v>20</v>
      </c>
      <c r="M188" s="26">
        <v>115</v>
      </c>
      <c r="N188" s="9" t="s">
        <v>20</v>
      </c>
    </row>
    <row r="189" spans="1:14" ht="48" customHeight="1">
      <c r="A189" s="61">
        <v>78</v>
      </c>
      <c r="B189" s="40" t="s">
        <v>19</v>
      </c>
      <c r="C189" s="44" t="s">
        <v>343</v>
      </c>
      <c r="D189" s="46" t="s">
        <v>447</v>
      </c>
      <c r="E189" s="46" t="s">
        <v>502</v>
      </c>
      <c r="F189" s="47">
        <v>639020.94999999995</v>
      </c>
      <c r="G189" s="47">
        <v>639020.94999999995</v>
      </c>
      <c r="H189" s="47">
        <v>607043.94999999995</v>
      </c>
      <c r="I189" s="32">
        <v>511216.76</v>
      </c>
      <c r="J189" s="41">
        <f>H189-I189</f>
        <v>95827.189999999944</v>
      </c>
      <c r="K189" s="49">
        <v>82</v>
      </c>
      <c r="L189" s="58" t="s">
        <v>20</v>
      </c>
      <c r="M189" s="26">
        <v>115</v>
      </c>
      <c r="N189" s="9" t="s">
        <v>20</v>
      </c>
    </row>
    <row r="190" spans="1:14" ht="84.75" customHeight="1">
      <c r="A190" s="39">
        <v>79</v>
      </c>
      <c r="B190" s="40" t="s">
        <v>19</v>
      </c>
      <c r="C190" s="44" t="s">
        <v>339</v>
      </c>
      <c r="D190" s="46" t="s">
        <v>443</v>
      </c>
      <c r="E190" s="46" t="s">
        <v>498</v>
      </c>
      <c r="F190" s="47">
        <v>354342.85</v>
      </c>
      <c r="G190" s="47">
        <v>354342.85</v>
      </c>
      <c r="H190" s="47">
        <v>336135.85</v>
      </c>
      <c r="I190" s="32">
        <v>283474.28000000003</v>
      </c>
      <c r="J190" s="41">
        <f t="shared" si="6"/>
        <v>52661.569999999949</v>
      </c>
      <c r="K190" s="49">
        <v>81</v>
      </c>
      <c r="L190" s="58" t="s">
        <v>20</v>
      </c>
      <c r="M190" s="26">
        <v>115</v>
      </c>
      <c r="N190" s="9" t="s">
        <v>20</v>
      </c>
    </row>
    <row r="191" spans="1:14" ht="84.75" customHeight="1">
      <c r="A191" s="61">
        <v>80</v>
      </c>
      <c r="B191" s="40" t="s">
        <v>19</v>
      </c>
      <c r="C191" s="44" t="s">
        <v>341</v>
      </c>
      <c r="D191" s="46" t="s">
        <v>445</v>
      </c>
      <c r="E191" s="46" t="s">
        <v>500</v>
      </c>
      <c r="F191" s="47">
        <v>1002691.57</v>
      </c>
      <c r="G191" s="47">
        <v>1002691.57</v>
      </c>
      <c r="H191" s="47">
        <v>889741.57</v>
      </c>
      <c r="I191" s="32">
        <v>802153.26</v>
      </c>
      <c r="J191" s="41">
        <f t="shared" si="6"/>
        <v>87588.309999999939</v>
      </c>
      <c r="K191" s="49">
        <v>81</v>
      </c>
      <c r="L191" s="58" t="s">
        <v>20</v>
      </c>
      <c r="M191" s="26">
        <v>115</v>
      </c>
      <c r="N191" s="9" t="s">
        <v>20</v>
      </c>
    </row>
    <row r="192" spans="1:14" ht="48" customHeight="1">
      <c r="A192" s="61">
        <v>81</v>
      </c>
      <c r="B192" s="40" t="s">
        <v>19</v>
      </c>
      <c r="C192" s="44" t="s">
        <v>340</v>
      </c>
      <c r="D192" s="46" t="s">
        <v>444</v>
      </c>
      <c r="E192" s="46" t="s">
        <v>499</v>
      </c>
      <c r="F192" s="47">
        <v>608403.76</v>
      </c>
      <c r="G192" s="47">
        <v>608403.76</v>
      </c>
      <c r="H192" s="47">
        <v>577965.76</v>
      </c>
      <c r="I192" s="32">
        <v>486723.01</v>
      </c>
      <c r="J192" s="41">
        <f>H192-I192</f>
        <v>91242.75</v>
      </c>
      <c r="K192" s="49">
        <v>80</v>
      </c>
      <c r="L192" s="58" t="s">
        <v>20</v>
      </c>
      <c r="M192" s="26">
        <v>115</v>
      </c>
      <c r="N192" s="9" t="s">
        <v>20</v>
      </c>
    </row>
    <row r="193" spans="1:14" ht="86.25" customHeight="1">
      <c r="A193" s="61">
        <v>82</v>
      </c>
      <c r="B193" s="40" t="s">
        <v>19</v>
      </c>
      <c r="C193" s="50" t="s">
        <v>509</v>
      </c>
      <c r="D193" s="49" t="s">
        <v>511</v>
      </c>
      <c r="E193" s="49" t="s">
        <v>510</v>
      </c>
      <c r="F193" s="28">
        <v>425450</v>
      </c>
      <c r="G193" s="28">
        <v>425450</v>
      </c>
      <c r="H193" s="28">
        <v>403450</v>
      </c>
      <c r="I193" s="28">
        <v>340360</v>
      </c>
      <c r="J193" s="41">
        <f t="shared" si="6"/>
        <v>63090</v>
      </c>
      <c r="K193" s="49">
        <v>79</v>
      </c>
      <c r="L193" s="58" t="s">
        <v>20</v>
      </c>
      <c r="M193" s="26">
        <v>115</v>
      </c>
      <c r="N193" s="9" t="s">
        <v>20</v>
      </c>
    </row>
    <row r="194" spans="1:14" ht="48" customHeight="1">
      <c r="A194" s="61">
        <v>83</v>
      </c>
      <c r="B194" s="40" t="s">
        <v>19</v>
      </c>
      <c r="C194" s="50" t="s">
        <v>512</v>
      </c>
      <c r="D194" s="49" t="s">
        <v>513</v>
      </c>
      <c r="E194" s="49" t="s">
        <v>514</v>
      </c>
      <c r="F194" s="28">
        <v>553230.92000000004</v>
      </c>
      <c r="G194" s="28">
        <v>553230.92000000004</v>
      </c>
      <c r="H194" s="28">
        <v>525520.92000000004</v>
      </c>
      <c r="I194" s="28">
        <v>442584.74</v>
      </c>
      <c r="J194" s="41">
        <f t="shared" si="6"/>
        <v>82936.180000000051</v>
      </c>
      <c r="K194" s="49">
        <v>78</v>
      </c>
      <c r="L194" s="58" t="s">
        <v>20</v>
      </c>
      <c r="M194" s="26">
        <v>115</v>
      </c>
      <c r="N194" s="9" t="s">
        <v>20</v>
      </c>
    </row>
    <row r="195" spans="1:14" ht="33.75" customHeight="1">
      <c r="A195" s="23"/>
      <c r="B195" s="20" t="s">
        <v>20</v>
      </c>
      <c r="C195" s="20" t="s">
        <v>20</v>
      </c>
      <c r="D195" s="52" t="s">
        <v>20</v>
      </c>
      <c r="E195" s="22" t="s">
        <v>4</v>
      </c>
      <c r="F195" s="24">
        <f t="shared" ref="F195:J195" si="7">SUM(F112:F194)</f>
        <v>55814012.640000001</v>
      </c>
      <c r="G195" s="24">
        <f t="shared" si="7"/>
        <v>55814012.640000001</v>
      </c>
      <c r="H195" s="24">
        <f t="shared" si="7"/>
        <v>52542806.420000017</v>
      </c>
      <c r="I195" s="24">
        <f t="shared" si="7"/>
        <v>44651210.109999999</v>
      </c>
      <c r="J195" s="24">
        <f t="shared" si="7"/>
        <v>7891596.309999994</v>
      </c>
      <c r="K195" s="20" t="s">
        <v>20</v>
      </c>
      <c r="L195" s="56" t="s">
        <v>20</v>
      </c>
      <c r="M195" s="20" t="s">
        <v>20</v>
      </c>
      <c r="N195" s="82" t="s">
        <v>20</v>
      </c>
    </row>
    <row r="198" spans="1:14">
      <c r="A198" s="4" t="s">
        <v>12</v>
      </c>
      <c r="B198" s="12"/>
      <c r="C198" s="20" t="s">
        <v>20</v>
      </c>
      <c r="D198" s="52" t="s">
        <v>20</v>
      </c>
      <c r="E198" s="20" t="s">
        <v>20</v>
      </c>
      <c r="F198" s="20" t="s">
        <v>20</v>
      </c>
      <c r="G198" s="20" t="s">
        <v>20</v>
      </c>
      <c r="H198" s="20" t="s">
        <v>20</v>
      </c>
      <c r="I198" s="20" t="s">
        <v>20</v>
      </c>
      <c r="J198" s="21" t="s">
        <v>20</v>
      </c>
      <c r="K198" s="20" t="s">
        <v>20</v>
      </c>
      <c r="L198" s="56" t="s">
        <v>20</v>
      </c>
      <c r="M198" s="20" t="s">
        <v>20</v>
      </c>
      <c r="N198" s="62" t="s">
        <v>20</v>
      </c>
    </row>
    <row r="199" spans="1:14">
      <c r="A199" s="87" t="s">
        <v>17</v>
      </c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</row>
    <row r="200" spans="1:14">
      <c r="A200" s="84" t="s">
        <v>22</v>
      </c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</row>
  </sheetData>
  <mergeCells count="5">
    <mergeCell ref="A200:N200"/>
    <mergeCell ref="M1:N1"/>
    <mergeCell ref="A3:N3"/>
    <mergeCell ref="A199:N199"/>
    <mergeCell ref="A111:N111"/>
  </mergeCells>
  <pageMargins left="0.31496062992125984" right="0.31496062992125984" top="0.74803149606299213" bottom="0.74803149606299213" header="0.31496062992125984" footer="0.31496062992125984"/>
  <pageSetup paperSize="9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/>
  <cols>
    <col min="1" max="1" width="50.42578125" customWidth="1"/>
  </cols>
  <sheetData>
    <row r="1" spans="1:1">
      <c r="A1" s="1" t="s">
        <v>13</v>
      </c>
    </row>
    <row r="2" spans="1:1">
      <c r="A2" s="1" t="s">
        <v>14</v>
      </c>
    </row>
    <row r="3" spans="1:1">
      <c r="A3" s="2" t="s">
        <v>15</v>
      </c>
    </row>
    <row r="4" spans="1:1">
      <c r="A4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Lista projektów III KOP</vt:lpstr>
      <vt:lpstr>Arkusz1</vt:lpstr>
      <vt:lpstr>'Lista projektów III KOP'!Obszar_wydruku</vt:lpstr>
      <vt:lpstr>'Lista projektów III KOP'!wniosek_po_procedurze_odwoławczej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Pawlik Anna</cp:lastModifiedBy>
  <cp:lastPrinted>2019-10-31T07:58:35Z</cp:lastPrinted>
  <dcterms:created xsi:type="dcterms:W3CDTF">2015-06-15T08:53:48Z</dcterms:created>
  <dcterms:modified xsi:type="dcterms:W3CDTF">2019-11-19T13:46:14Z</dcterms:modified>
</cp:coreProperties>
</file>