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!Perspektywa 2014-2020\Działanie 7.1\POZAKONKURSOWY\88 Szumanie- Bielsk\redakcja\"/>
    </mc:Choice>
  </mc:AlternateContent>
  <bookViews>
    <workbookView xWindow="0" yWindow="0" windowWidth="28800" windowHeight="13350"/>
  </bookViews>
  <sheets>
    <sheet name="7.1" sheetId="2" r:id="rId1"/>
  </sheets>
  <definedNames>
    <definedName name="_xlnm._FilterDatabase" localSheetId="0" hidden="1">'7.1'!$A$4:$W$4</definedName>
    <definedName name="kurs">'7.1'!$E$75</definedName>
    <definedName name="_xlnm.Print_Area" localSheetId="0">'7.1'!$A$1:$N$6</definedName>
    <definedName name="_xlnm.Print_Titles" localSheetId="0">'7.1'!$3:$3</definedName>
  </definedNames>
  <calcPr calcId="162913"/>
</workbook>
</file>

<file path=xl/calcChain.xml><?xml version="1.0" encoding="utf-8"?>
<calcChain xmlns="http://schemas.openxmlformats.org/spreadsheetml/2006/main">
  <c r="G6" i="2" l="1"/>
  <c r="F6" i="2"/>
  <c r="H6" i="2"/>
  <c r="I6" i="2"/>
  <c r="J6" i="2"/>
</calcChain>
</file>

<file path=xl/sharedStrings.xml><?xml version="1.0" encoding="utf-8"?>
<sst xmlns="http://schemas.openxmlformats.org/spreadsheetml/2006/main" count="39" uniqueCount="36">
  <si>
    <t>Tytuł projektu</t>
  </si>
  <si>
    <t>Wydatki kwalifikowane</t>
  </si>
  <si>
    <t>Nazwa wnioskodawcy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</si>
  <si>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</si>
  <si>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</si>
  <si>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</si>
  <si>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</si>
  <si>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</si>
  <si>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</si>
  <si>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</si>
  <si>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</si>
  <si>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</si>
  <si>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</si>
  <si>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</si>
  <si>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</si>
  <si>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</si>
  <si>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</si>
  <si>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Lp.</t>
  </si>
  <si>
    <t>Numer RPMA</t>
  </si>
  <si>
    <t xml:space="preserve">SUMA:        </t>
  </si>
  <si>
    <t>Liczba punktów uzyskana przez projekt</t>
  </si>
  <si>
    <t>Instytucja Organizująca Konkurs / Instytucja prowadząca nabór</t>
  </si>
  <si>
    <t>Wnioskowane dofinansowanie ogółem (UE+BP)</t>
  </si>
  <si>
    <t>Wnioskowane dofinansowanie (UE)</t>
  </si>
  <si>
    <t>Wnioskowane dofinansowanie (BP)</t>
  </si>
  <si>
    <t>Mazowiecka Jednostka Wdrażania Programów Unijnych</t>
  </si>
  <si>
    <t>Kategoria interwencji</t>
  </si>
  <si>
    <t>Wartość projektu ogółem</t>
  </si>
  <si>
    <t>-</t>
  </si>
  <si>
    <t>Procent maksymalnej liczby punktów możliwych do zdobycia</t>
  </si>
  <si>
    <t>Komentarz</t>
  </si>
  <si>
    <t>Projekt  wybrany do dofinansowania w trybie pozakonkursowym w ramacha naboru RPMA.07.01.00-IP.01-14-088/18 dla Osi priorytetowej VII „Rozwój regionalnego systemu transportowego”, Działanie 7.1 „Infrastruktura drogowa” Regionalnego Programu Operacyjnego Województwa Mazowieckiego na lata 2014-2020</t>
  </si>
  <si>
    <t>030</t>
  </si>
  <si>
    <t>RPMA.07.01.00-14-d283/19</t>
  </si>
  <si>
    <t>Rozbudowa i przebudowa drogi powiatowej nr 3759W Szumanie-Bielsk</t>
  </si>
  <si>
    <t>Powiat Płocki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</si>
</sst>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zł-415]_-;\-* #,##0.00\ [$zł-415]_-;_-* &quot;-&quot;??\ [$zł-415]_-;_-@_-"/>
    <numFmt numFmtId="165" formatCode="#,##0.00\ &quot;zł&quot;"/>
  </numFmts>
  <fonts count="20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31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/>
    <xf numFmtId="0" fontId="19" fillId="34" borderId="10" xfId="0" applyFont="1" applyFill="1" applyBorder="1" applyAlignment="1">
      <alignment horizontal="center" vertical="center" wrapText="1"/>
    </xf>
    <xf numFmtId="10" fontId="18" fillId="33" borderId="10" xfId="1" applyNumberFormat="1" applyFont="1" applyFill="1" applyBorder="1" applyAlignment="1">
      <alignment horizontal="center" vertical="center"/>
    </xf>
    <xf numFmtId="10" fontId="18" fillId="0" borderId="0" xfId="0" applyNumberFormat="1" applyFont="1"/>
    <xf numFmtId="49" fontId="18" fillId="33" borderId="10" xfId="1" applyNumberFormat="1" applyFont="1" applyFill="1" applyBorder="1" applyAlignment="1">
      <alignment horizontal="center" vertical="center" wrapText="1"/>
    </xf>
    <xf numFmtId="10" fontId="18" fillId="35" borderId="10" xfId="1" applyNumberFormat="1" applyFont="1" applyFill="1" applyBorder="1" applyAlignment="1">
      <alignment horizontal="center" vertical="center"/>
    </xf>
    <xf numFmtId="49" fontId="18" fillId="35" borderId="10" xfId="1" applyNumberFormat="1" applyFont="1" applyFill="1" applyBorder="1" applyAlignment="1">
      <alignment horizontal="center" vertical="center" wrapText="1"/>
    </xf>
    <xf numFmtId="10" fontId="18" fillId="35" borderId="0" xfId="0" applyNumberFormat="1" applyFont="1" applyFill="1" applyAlignment="1">
      <alignment horizontal="right"/>
    </xf>
    <xf numFmtId="0" fontId="18" fillId="35" borderId="0" xfId="0" applyFont="1" applyFill="1" applyAlignment="1">
      <alignment horizontal="right"/>
    </xf>
    <xf numFmtId="164" fontId="18" fillId="35" borderId="0" xfId="0" applyNumberFormat="1" applyFont="1" applyFill="1" applyAlignment="1">
      <alignment horizontal="right"/>
    </xf>
    <xf numFmtId="49" fontId="18" fillId="34" borderId="10" xfId="0" applyNumberFormat="1" applyFont="1" applyFill="1" applyBorder="1" applyAlignment="1">
      <alignment horizontal="center" vertical="center"/>
    </xf>
    <xf numFmtId="0" fontId="18" fillId="33" borderId="10" xfId="0" applyNumberFormat="1" applyFont="1" applyFill="1" applyBorder="1" applyAlignment="1">
      <alignment horizontal="center" vertical="center"/>
    </xf>
    <xf numFmtId="49" fontId="18" fillId="33" borderId="10" xfId="0" applyNumberFormat="1" applyFont="1" applyFill="1" applyBorder="1" applyAlignment="1">
      <alignment horizontal="center" vertical="center" wrapText="1"/>
    </xf>
    <xf numFmtId="2" fontId="18" fillId="35" borderId="10" xfId="0" applyNumberFormat="1" applyFont="1" applyFill="1" applyBorder="1" applyAlignment="1">
      <alignment horizontal="left" vertical="center" wrapText="1"/>
    </xf>
    <xf numFmtId="49" fontId="18" fillId="35" borderId="10" xfId="0" applyNumberFormat="1" applyFont="1" applyFill="1" applyBorder="1" applyAlignment="1">
      <alignment horizontal="left" vertical="center" wrapText="1"/>
    </xf>
    <xf numFmtId="49" fontId="18" fillId="35" borderId="10" xfId="0" applyNumberFormat="1" applyFont="1" applyFill="1" applyBorder="1" applyAlignment="1">
      <alignment horizontal="left" vertical="center"/>
    </xf>
    <xf numFmtId="2" fontId="18" fillId="35" borderId="10" xfId="0" applyNumberFormat="1" applyFont="1" applyFill="1" applyBorder="1" applyAlignment="1">
      <alignment horizontal="center" vertical="center"/>
    </xf>
    <xf numFmtId="0" fontId="18" fillId="35" borderId="10" xfId="0" applyFont="1" applyFill="1" applyBorder="1" applyAlignment="1">
      <alignment horizontal="center" vertical="center" wrapText="1"/>
    </xf>
    <xf numFmtId="165" fontId="18" fillId="33" borderId="10" xfId="0" applyNumberFormat="1" applyFont="1" applyFill="1" applyBorder="1" applyAlignment="1">
      <alignment horizontal="center" vertical="center" wrapText="1"/>
    </xf>
    <xf numFmtId="165" fontId="18" fillId="33" borderId="10" xfId="0" applyNumberFormat="1" applyFont="1" applyFill="1" applyBorder="1" applyAlignment="1">
      <alignment horizontal="center" vertical="center"/>
    </xf>
    <xf numFmtId="165" fontId="18" fillId="35" borderId="10" xfId="0" applyNumberFormat="1" applyFont="1" applyFill="1" applyBorder="1" applyAlignment="1">
      <alignment horizontal="center" vertical="center"/>
    </xf>
    <xf numFmtId="49" fontId="18" fillId="33" borderId="10" xfId="0" applyNumberFormat="1" applyFont="1" applyFill="1" applyBorder="1" applyAlignment="1">
      <alignment horizontal="center" vertical="center"/>
    </xf>
    <xf numFmtId="0" fontId="18" fillId="0" borderId="15" xfId="0" applyFont="1" applyBorder="1" applyAlignment="1">
      <alignment horizontal="left" vertical="center" wrapText="1"/>
    </xf>
    <xf numFmtId="0" fontId="19" fillId="34" borderId="12" xfId="0" applyFont="1" applyFill="1" applyBorder="1" applyAlignment="1">
      <alignment horizontal="center" vertical="center" wrapText="1"/>
    </xf>
    <xf numFmtId="0" fontId="19" fillId="34" borderId="13" xfId="0" applyFont="1" applyFill="1" applyBorder="1" applyAlignment="1">
      <alignment horizontal="center" vertical="center" wrapText="1"/>
    </xf>
    <xf numFmtId="0" fontId="19" fillId="34" borderId="14" xfId="0" applyFont="1" applyFill="1" applyBorder="1" applyAlignment="1">
      <alignment horizontal="center" vertical="center" wrapText="1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showGridLines="0" tabSelected="1" view="pageBreakPreview" zoomScale="64" zoomScaleNormal="40" zoomScaleSheetLayoutView="64" workbookViewId="0">
      <selection activeCell="I9" sqref="I9"/>
    </sheetView>
  </sheetViews>
  <sheetFormatPr defaultColWidth="8.75" defaultRowHeight="0" customHeight="1" zeroHeight="1"/>
  <cols>
    <col min="1" max="1" width="7.125" style="3" customWidth="1"/>
    <col min="2" max="2" width="19.375" style="3" customWidth="1"/>
    <col min="3" max="3" width="27.25" style="4" bestFit="1" customWidth="1"/>
    <col min="4" max="4" width="32.5" style="4" customWidth="1"/>
    <col min="5" max="5" width="23.375" style="4" customWidth="1"/>
    <col min="6" max="6" width="16" style="4" bestFit="1" customWidth="1"/>
    <col min="7" max="7" width="15.375" style="4" bestFit="1" customWidth="1"/>
    <col min="8" max="8" width="17.625" style="4" customWidth="1"/>
    <col min="9" max="9" width="17.25" style="4" customWidth="1"/>
    <col min="10" max="10" width="15" style="4" bestFit="1" customWidth="1"/>
    <col min="11" max="11" width="14.75" style="4" bestFit="1" customWidth="1"/>
    <col min="12" max="12" width="17.625" style="2" bestFit="1" customWidth="1"/>
    <col min="13" max="14" width="10.625" style="2" bestFit="1" customWidth="1"/>
    <col min="15" max="15" width="17" style="2" customWidth="1"/>
    <col min="16" max="16" width="2.375" style="2" customWidth="1"/>
    <col min="17" max="17" width="19.25" style="2" customWidth="1"/>
    <col min="18" max="18" width="8.75" style="2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40.5" customHeight="1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1"/>
    </row>
    <row r="2" spans="1:17" ht="49.5" customHeight="1">
      <c r="A2" s="28" t="s">
        <v>31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0"/>
      <c r="O2" s="1"/>
    </row>
    <row r="3" spans="1:17" ht="75">
      <c r="A3" s="6" t="s">
        <v>17</v>
      </c>
      <c r="B3" s="6" t="s">
        <v>21</v>
      </c>
      <c r="C3" s="6" t="s">
        <v>18</v>
      </c>
      <c r="D3" s="6" t="s">
        <v>0</v>
      </c>
      <c r="E3" s="6" t="s">
        <v>2</v>
      </c>
      <c r="F3" s="6" t="s">
        <v>27</v>
      </c>
      <c r="G3" s="6" t="s">
        <v>1</v>
      </c>
      <c r="H3" s="6" t="s">
        <v>22</v>
      </c>
      <c r="I3" s="6" t="s">
        <v>23</v>
      </c>
      <c r="J3" s="6" t="s">
        <v>24</v>
      </c>
      <c r="K3" s="6" t="s">
        <v>20</v>
      </c>
      <c r="L3" s="6" t="s">
        <v>29</v>
      </c>
      <c r="M3" s="6" t="s">
        <v>26</v>
      </c>
      <c r="N3" s="6" t="s">
        <v>30</v>
      </c>
      <c r="O3" s="1"/>
    </row>
    <row r="4" spans="1:17" ht="14.25">
      <c r="A4" s="15" t="s">
        <v>3</v>
      </c>
      <c r="B4" s="15" t="s">
        <v>4</v>
      </c>
      <c r="C4" s="15" t="s">
        <v>5</v>
      </c>
      <c r="D4" s="15" t="s">
        <v>6</v>
      </c>
      <c r="E4" s="15" t="s">
        <v>7</v>
      </c>
      <c r="F4" s="15" t="s">
        <v>8</v>
      </c>
      <c r="G4" s="15" t="s">
        <v>9</v>
      </c>
      <c r="H4" s="15" t="s">
        <v>10</v>
      </c>
      <c r="I4" s="15" t="s">
        <v>11</v>
      </c>
      <c r="J4" s="15" t="s">
        <v>12</v>
      </c>
      <c r="K4" s="15" t="s">
        <v>13</v>
      </c>
      <c r="L4" s="15" t="s">
        <v>14</v>
      </c>
      <c r="M4" s="15" t="s">
        <v>15</v>
      </c>
      <c r="N4" s="15" t="s">
        <v>16</v>
      </c>
    </row>
    <row r="5" spans="1:17" ht="42.75">
      <c r="A5" s="16" t="s">
        <v>3</v>
      </c>
      <c r="B5" s="17" t="s">
        <v>25</v>
      </c>
      <c r="C5" s="26" t="s">
        <v>33</v>
      </c>
      <c r="D5" s="17" t="s">
        <v>34</v>
      </c>
      <c r="E5" s="17" t="s">
        <v>35</v>
      </c>
      <c r="F5" s="23">
        <v>8059267.4900000002</v>
      </c>
      <c r="G5" s="23">
        <v>8058267.4900000002</v>
      </c>
      <c r="H5" s="24">
        <v>7655354.1100000003</v>
      </c>
      <c r="I5" s="24">
        <v>6446613.9900000002</v>
      </c>
      <c r="J5" s="24">
        <v>1208740.1200000001</v>
      </c>
      <c r="K5" s="7" t="s">
        <v>28</v>
      </c>
      <c r="L5" s="9" t="s">
        <v>28</v>
      </c>
      <c r="M5" s="9" t="s">
        <v>32</v>
      </c>
      <c r="N5" s="9" t="s">
        <v>28</v>
      </c>
      <c r="O5" s="8"/>
      <c r="Q5" s="5"/>
    </row>
    <row r="6" spans="1:17" s="13" customFormat="1" ht="27" customHeight="1">
      <c r="A6" s="18"/>
      <c r="B6" s="19"/>
      <c r="C6" s="20"/>
      <c r="D6" s="19"/>
      <c r="E6" s="22" t="s">
        <v>19</v>
      </c>
      <c r="F6" s="25">
        <f>F5</f>
        <v>8059267.4900000002</v>
      </c>
      <c r="G6" s="25">
        <f>G5</f>
        <v>8058267.4900000002</v>
      </c>
      <c r="H6" s="25">
        <f>SUM(H5:H5)</f>
        <v>7655354.1100000003</v>
      </c>
      <c r="I6" s="25">
        <f>SUM(I5:I5)</f>
        <v>6446613.9900000002</v>
      </c>
      <c r="J6" s="25">
        <f>SUM(J5:J5)</f>
        <v>1208740.1200000001</v>
      </c>
      <c r="K6" s="21"/>
      <c r="L6" s="10"/>
      <c r="M6" s="11"/>
      <c r="N6" s="10"/>
      <c r="O6" s="12"/>
      <c r="Q6" s="14"/>
    </row>
    <row r="7" spans="1:17" ht="47.25" customHeight="1">
      <c r="E7" s="3"/>
    </row>
    <row r="8" spans="1:17" ht="47.25" customHeight="1"/>
    <row r="9" spans="1:17" ht="47.25" customHeight="1"/>
    <row r="10" spans="1:17" ht="47.25" customHeight="1"/>
    <row r="11" spans="1:17" ht="47.25" customHeight="1"/>
    <row r="12" spans="1:17" ht="47.25" customHeight="1"/>
    <row r="13" spans="1:17" ht="47.25" customHeight="1"/>
    <row r="14" spans="1:17" ht="47.25" customHeight="1"/>
    <row r="15" spans="1:17" ht="47.25" customHeight="1"/>
    <row r="16" spans="1:17" ht="47.25" customHeight="1"/>
    <row r="17" ht="47.25" customHeight="1"/>
    <row r="18" ht="47.25" hidden="1" customHeight="1"/>
    <row r="19" ht="0" hidden="1" customHeight="1"/>
    <row r="20" ht="0" hidden="1" customHeight="1"/>
    <row r="21" ht="0" hidden="1" customHeight="1"/>
    <row r="22" ht="0" hidden="1" customHeight="1"/>
    <row r="23" ht="0" hidden="1" customHeight="1"/>
    <row r="24" ht="0" hidden="1" customHeight="1"/>
  </sheetData>
  <sortState ref="C5:M38">
    <sortCondition descending="1" ref="K5:K38"/>
  </sortState>
  <mergeCells count="2">
    <mergeCell ref="A1:N1"/>
    <mergeCell ref="A2:N2"/>
  </mergeCells>
  <printOptions horizontalCentered="1"/>
  <pageMargins left="3.937007874015748E-2" right="3.937007874015748E-2" top="0.9448818897637796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7.1</vt:lpstr>
      <vt:lpstr>kurs</vt:lpstr>
      <vt:lpstr>'7.1'!Obszar_wydruku</vt:lpstr>
      <vt:lpstr>'7.1'!Tytuły_wydruku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Mazur Krzysztof</cp:lastModifiedBy>
  <cp:lastPrinted>2018-08-21T12:05:15Z</cp:lastPrinted>
  <dcterms:created xsi:type="dcterms:W3CDTF">2016-04-12T10:40:23Z</dcterms:created>
  <dcterms:modified xsi:type="dcterms:W3CDTF">2019-10-02T07:53:10Z</dcterms:modified>
</cp:coreProperties>
</file>