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7.1 Infrastruktura drogowa" sheetId="2" r:id="rId1"/>
  </sheets>
  <definedNames>
    <definedName name="_xlnm._FilterDatabase" localSheetId="0" hidden="1">'7.1 Infrastruktura drogowa'!$A$4:$W$4</definedName>
    <definedName name="kurs">'7.1 Infrastruktura drogowa'!$E$78</definedName>
    <definedName name="_xlnm.Print_Area" localSheetId="0">'7.1 Infrastruktura drogowa'!$A$1:$N$9</definedName>
    <definedName name="_xlnm.Print_Titles" localSheetId="0">'7.1 Infrastruktura drogowa'!$3:$3</definedName>
  </definedNames>
  <calcPr calcId="125725"/>
</workbook>
</file>

<file path=xl/calcChain.xml><?xml version="1.0" encoding="utf-8"?>
<calcChain xmlns="http://schemas.openxmlformats.org/spreadsheetml/2006/main">
  <c r="G6" i="2"/>
  <c r="F6"/>
  <c r="H6" l="1"/>
  <c r="I6"/>
  <c r="J6"/>
</calcChain>
</file>

<file path=xl/sharedStrings.xml><?xml version="1.0" encoding="utf-8"?>
<sst xmlns="http://schemas.openxmlformats.org/spreadsheetml/2006/main" count="53" uniqueCount="41">
  <si>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</si>
  <si>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</si>
  <si>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</si>
  <si>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</si>
  <si>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</si>
  <si>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</si>
  <si>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</si>
  <si>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</si>
  <si>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</si>
  <si>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</si>
  <si>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</si>
  <si>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</si>
  <si>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</si>
  <si>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</si>
  <si>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</si>
  <si>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</si>
  <si>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</si>
  <si>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</si>
  <si>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</si>
  <si>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</si>
  <si>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</si>
  <si>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 xml:space="preserve">    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</si>
  <si>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</si>
  <si>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</si>
  <si>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</si>
  <si>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</si>
  <si>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</si>
  <si>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</si>
  <si>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</si>
  <si>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</si>
  <si>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</si>
  <si>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</si>
  <si>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</si>
  <si>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</si>
  <si>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 xml:space="preserve">034 </t>
  </si>
  <si>
    <t>RPMA.07.01.00-14-8595/17</t>
  </si>
  <si>
    <t>Rozbudowa drogi wojewódzkiej nr 541 na odcinku od km 38+170 do km 38+662 oraz od km 39+268 do km 51+500</t>
  </si>
  <si>
    <t>Województwo Mazowieckie</t>
  </si>
  <si>
    <t>130 000 000,00 zł</t>
  </si>
  <si>
    <t>Załącznik do uchwały nr..................... Zarządu Województwa Mazowieckiego z dnia ..................... w sprawie w sprawie wyboru do dofinansowania projektu pozakonkursowego pn. „Rozbudowa drogi wojewódzkiej nr 541 na odcinku od km 38+170 do km 38+662 oraz od km 39+268 do km 51+500”, wpisanego do Wykazu zidentyfikowanych projektów pozakonkursowych współfinansowanych ze środków RPO WM 2014 – 2020</t>
  </si>
  <si>
    <t>Lista projektów wybranych do dofinansowania w trybie pozakonkursowym dla Regionalnego Programu Operacyjnego Województwa Mazowieckiego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</si>
</sst>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164" fontId="18" fillId="0" borderId="0" xfId="0" applyNumberFormat="1" applyFont="1"/>
    <xf numFmtId="4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2" fillId="0" borderId="0" xfId="0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0" fontId="20" fillId="34" borderId="10" xfId="0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vertical="center"/>
    </xf>
    <xf numFmtId="49" fontId="18" fillId="33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165" fontId="18" fillId="33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0" fontId="18" fillId="35" borderId="10" xfId="0" applyFont="1" applyFill="1" applyBorder="1" applyAlignment="1">
      <alignment horizontal="left" vertical="center" wrapText="1"/>
    </xf>
    <xf numFmtId="164" fontId="18" fillId="35" borderId="10" xfId="0" applyNumberFormat="1" applyFont="1" applyFill="1" applyBorder="1" applyAlignment="1">
      <alignment horizontal="right" vertical="center"/>
    </xf>
    <xf numFmtId="165" fontId="18" fillId="35" borderId="10" xfId="0" applyNumberFormat="1" applyFont="1" applyFill="1" applyBorder="1" applyAlignment="1">
      <alignment horizontal="righ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showGridLines="0" tabSelected="1" view="pageBreakPreview" zoomScale="80" zoomScaleNormal="40" zoomScaleSheetLayoutView="80" workbookViewId="0">
      <selection activeCell="D3" sqref="D3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4.25" style="4" customWidth="1"/>
    <col min="4" max="4" width="8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78" customHeight="1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7" ht="47.25" customHeight="1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2"/>
      <c r="N2" s="22"/>
      <c r="O2" s="1"/>
    </row>
    <row r="3" spans="1:17" ht="76.5" customHeight="1">
      <c r="A3" s="11" t="s">
        <v>17</v>
      </c>
      <c r="B3" s="11" t="s">
        <v>22</v>
      </c>
      <c r="C3" s="11" t="s">
        <v>18</v>
      </c>
      <c r="D3" s="11" t="s">
        <v>0</v>
      </c>
      <c r="E3" s="11" t="s">
        <v>2</v>
      </c>
      <c r="F3" s="11" t="s">
        <v>31</v>
      </c>
      <c r="G3" s="11" t="s">
        <v>1</v>
      </c>
      <c r="H3" s="11" t="s">
        <v>23</v>
      </c>
      <c r="I3" s="11" t="s">
        <v>24</v>
      </c>
      <c r="J3" s="11" t="s">
        <v>25</v>
      </c>
      <c r="K3" s="11" t="s">
        <v>20</v>
      </c>
      <c r="L3" s="11" t="s">
        <v>32</v>
      </c>
      <c r="M3" s="11" t="s">
        <v>30</v>
      </c>
      <c r="N3" s="11" t="s">
        <v>26</v>
      </c>
      <c r="O3" s="1"/>
    </row>
    <row r="4" spans="1:17" ht="26.45" customHeight="1">
      <c r="A4" s="23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 t="s">
        <v>16</v>
      </c>
    </row>
    <row r="5" spans="1:17" ht="47.25" customHeight="1">
      <c r="A5" s="24" t="s">
        <v>3</v>
      </c>
      <c r="B5" s="25" t="s">
        <v>27</v>
      </c>
      <c r="C5" s="26" t="s">
        <v>35</v>
      </c>
      <c r="D5" s="27" t="s">
        <v>36</v>
      </c>
      <c r="E5" s="27" t="s">
        <v>37</v>
      </c>
      <c r="F5" s="27" t="s">
        <v>38</v>
      </c>
      <c r="G5" s="27" t="s">
        <v>38</v>
      </c>
      <c r="H5" s="28">
        <v>104000000</v>
      </c>
      <c r="I5" s="28">
        <v>104000000</v>
      </c>
      <c r="J5" s="29">
        <v>0</v>
      </c>
      <c r="K5" s="12" t="s">
        <v>28</v>
      </c>
      <c r="L5" s="12" t="s">
        <v>28</v>
      </c>
      <c r="M5" s="14" t="s">
        <v>34</v>
      </c>
      <c r="N5" s="12" t="s">
        <v>28</v>
      </c>
      <c r="O5" s="13"/>
      <c r="Q5" s="6"/>
    </row>
    <row r="6" spans="1:17" s="20" customFormat="1" ht="47.25" customHeight="1">
      <c r="A6" s="30" t="s">
        <v>28</v>
      </c>
      <c r="B6" s="31" t="s">
        <v>28</v>
      </c>
      <c r="C6" s="32" t="s">
        <v>28</v>
      </c>
      <c r="D6" s="31" t="s">
        <v>28</v>
      </c>
      <c r="E6" s="33" t="s">
        <v>19</v>
      </c>
      <c r="F6" s="34" t="str">
        <f>F5</f>
        <v>130 000 000,00 zł</v>
      </c>
      <c r="G6" s="34" t="str">
        <f>G5</f>
        <v>130 000 000,00 zł</v>
      </c>
      <c r="H6" s="34">
        <f>SUM(H5:H5)</f>
        <v>104000000</v>
      </c>
      <c r="I6" s="34">
        <f>SUM(I5:I5)</f>
        <v>104000000</v>
      </c>
      <c r="J6" s="35">
        <f>SUM(J5:J5)</f>
        <v>0</v>
      </c>
      <c r="K6" s="36" t="s">
        <v>28</v>
      </c>
      <c r="L6" s="17" t="s">
        <v>28</v>
      </c>
      <c r="M6" s="18" t="s">
        <v>28</v>
      </c>
      <c r="N6" s="17" t="s">
        <v>28</v>
      </c>
      <c r="O6" s="19"/>
      <c r="Q6" s="21"/>
    </row>
    <row r="7" spans="1:17" ht="17.45" customHeight="1">
      <c r="A7" s="10" t="s">
        <v>29</v>
      </c>
      <c r="C7" s="5" t="s">
        <v>21</v>
      </c>
      <c r="D7" s="5"/>
      <c r="E7" s="8"/>
      <c r="F7" s="7"/>
      <c r="G7" s="7"/>
      <c r="H7" s="7"/>
      <c r="I7" s="7"/>
      <c r="L7" s="15"/>
      <c r="M7" s="16"/>
      <c r="N7" s="15"/>
      <c r="O7" s="13"/>
    </row>
    <row r="8" spans="1:17" ht="16.5" customHeight="1">
      <c r="A8" s="10" t="s">
        <v>33</v>
      </c>
      <c r="E8" s="9"/>
      <c r="F8" s="7"/>
      <c r="G8" s="7"/>
      <c r="H8" s="7"/>
      <c r="L8" s="15"/>
      <c r="M8" s="16"/>
      <c r="N8" s="15"/>
      <c r="O8" s="13"/>
    </row>
    <row r="9" spans="1:17" ht="4.5" customHeight="1">
      <c r="A9" s="10"/>
      <c r="E9" s="9"/>
      <c r="F9" s="7"/>
      <c r="G9" s="7"/>
      <c r="H9" s="7"/>
      <c r="L9" s="15"/>
      <c r="M9" s="16"/>
      <c r="N9" s="15"/>
      <c r="O9" s="13"/>
    </row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customHeight="1"/>
    <row r="21" ht="47.25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</sheetData>
  <autoFilter ref="A4:W4"/>
  <sortState ref="C5:M38">
    <sortCondition descending="1" ref="K5:K38"/>
  </sortState>
  <mergeCells count="2">
    <mergeCell ref="A2:L2"/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 Infrastruktura drogowa</vt:lpstr>
      <vt:lpstr>kurs</vt:lpstr>
      <vt:lpstr>'7.1 Infrastruktura drogowa'!Obszar_wydruku</vt:lpstr>
      <vt:lpstr>'7.1 Infrastruktura drogowa'!Tytuły_wydruku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</cp:lastModifiedBy>
  <cp:lastPrinted>2017-07-12T13:10:55Z</cp:lastPrinted>
  <dcterms:created xsi:type="dcterms:W3CDTF">2016-04-12T10:40:23Z</dcterms:created>
  <dcterms:modified xsi:type="dcterms:W3CDTF">2017-07-19T06:26:06Z</dcterms:modified>
</cp:coreProperties>
</file>