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state="hidden" r:id="rId2"/>
  </sheets>
  <definedNames>
    <definedName name="_xlnm._FilterDatabase" localSheetId="0" hidden="1">'Lista projektów '!$A$4:$R$50</definedName>
    <definedName name="_xlnm.Print_Area" localSheetId="0">'Lista projektów '!$A$1:$N$50</definedName>
    <definedName name="wniosek_po_procedurze_odwoławczej" localSheetId="0">Arkusz1!$A$1:$A$4</definedName>
  </definedNames>
  <calcPr calcId="125725"/>
</workbook>
</file>

<file path=xl/calcChain.xml><?xml version="1.0" encoding="utf-8"?>
<calcChain xmlns="http://schemas.openxmlformats.org/spreadsheetml/2006/main">
  <c r="P43" i="3"/>
  <c r="Q43" s="1"/>
  <c r="R43"/>
  <c r="R7"/>
  <c r="R8"/>
  <c r="R9"/>
  <c r="R10"/>
  <c r="R12"/>
  <c r="R14"/>
  <c r="R15"/>
  <c r="R16"/>
  <c r="R18"/>
  <c r="R19"/>
  <c r="R20"/>
  <c r="R5"/>
  <c r="J44"/>
  <c r="I44"/>
  <c r="H44"/>
  <c r="G44"/>
  <c r="F44"/>
  <c r="R44" l="1"/>
  <c r="P7"/>
  <c r="Q7" s="1"/>
  <c r="P8"/>
  <c r="Q8" s="1"/>
  <c r="P9"/>
  <c r="Q9" s="1"/>
  <c r="P10"/>
  <c r="Q10" s="1"/>
  <c r="P12"/>
  <c r="Q12" s="1"/>
  <c r="P14"/>
  <c r="Q14" s="1"/>
  <c r="P15"/>
  <c r="Q15" s="1"/>
  <c r="P16"/>
  <c r="Q16" s="1"/>
  <c r="P18"/>
  <c r="Q18" s="1"/>
  <c r="P19"/>
  <c r="Q19" s="1"/>
  <c r="P20"/>
  <c r="Q20" s="1"/>
  <c r="P5"/>
  <c r="Q5" s="1"/>
  <c r="P44" l="1"/>
  <c r="Q44" s="1"/>
</calcChain>
</file>

<file path=xl/sharedStrings.xml><?xml version="1.0" encoding="utf-8"?>
<sst xmlns="http://schemas.openxmlformats.org/spreadsheetml/2006/main" count="343" uniqueCount="148">
  <si>
    <t>Lp.</t>
  </si>
  <si>
    <t>Tytuł projektu</t>
  </si>
  <si>
    <t>Nazwa wnioskodawcy</t>
  </si>
  <si>
    <t>Numer RPMA</t>
  </si>
  <si>
    <t>Suma: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</si>
  <si>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</si>
  <si>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</si>
  <si>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</si>
  <si>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</si>
  <si>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</si>
  <si>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</si>
  <si>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</si>
  <si>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</si>
  <si>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</si>
  <si>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</si>
  <si>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</si>
  <si>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</si>
  <si>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</si>
  <si>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Kategoria interwencji</t>
  </si>
  <si>
    <t>Mazowiecka Jednostka Wdrażania Programów Unijnych</t>
  </si>
  <si>
    <t>nie dotyczy</t>
  </si>
  <si>
    <t>Wnioskowane dofinansowanie ogółem (UE+BP)</t>
  </si>
  <si>
    <t>*** poniżej progu punktowego zamieszczane są projekty, które uzyskały wymagane minimum punktowe, jednak ze względu na ostateczną kwotę alokacji nie mogą zostać skierowane do dofinansowania</t>
  </si>
  <si>
    <t>Ela</t>
  </si>
  <si>
    <t>Kasia</t>
  </si>
  <si>
    <t>Aga</t>
  </si>
  <si>
    <t>Luiza</t>
  </si>
  <si>
    <t>KTO</t>
  </si>
  <si>
    <t>SPR WNIOSKOWANE BP</t>
  </si>
  <si>
    <t>Instytucja Organizująca Konkurs/ Instytucja prowadząca nabór</t>
  </si>
  <si>
    <t>Lista projektów wybranych do dofinansowania w trybie konkursowym dla Regionalnego Programu Operacyjnego Województwa Mazowieckiego 2014-2020 w ramach konkursu zamkniętego RPMA.10.01.04-IP.01-14-064/18 dla Osi Priorytetowej X "Edukacja dla rozwoju regionu”,                                                                                                    Działania 10.1 "Kształcenie i rozwój dzieci i młodzieży”, Poddziałania 10.1.4 "Edukacja przedszkolna" RPO WM 2014-2020</t>
  </si>
  <si>
    <t>RPMA.10.01.04-14-a623/18</t>
  </si>
  <si>
    <t xml:space="preserve">Europejskie Przedszkole Niepubliczne Inna Bajka s.c. Agata Skoneczna, Jolanta Skoneczna </t>
  </si>
  <si>
    <t>RPMA.10.01.04-14-a634/18</t>
  </si>
  <si>
    <t>Związek Stowarzyszeń "Kurpsie Razem"</t>
  </si>
  <si>
    <t>RPMA.10.01.04-14-a580/18</t>
  </si>
  <si>
    <t>Gmina Odrzywół</t>
  </si>
  <si>
    <t>RPMA.10.01.04-14-a593/18</t>
  </si>
  <si>
    <t>Gmina Błonie</t>
  </si>
  <si>
    <t>RPMA.10.01.04-14-a608/18</t>
  </si>
  <si>
    <t>Gmina Garwolin</t>
  </si>
  <si>
    <t>RPMA.10.01.04-14-a637/18</t>
  </si>
  <si>
    <t>Usługi Edukacyjne i Zarządzanie Projektami UE Magdalena Anna Walijewska</t>
  </si>
  <si>
    <t>RPMA.10.01.04-14-a614/18</t>
  </si>
  <si>
    <t>Niepubliczne Przedszkole Leśna Kraina Joanna Kielmas Joanna Zemła s.c.</t>
  </si>
  <si>
    <t>RPMA.10.01.04-14-a656/18</t>
  </si>
  <si>
    <t>qpsyche Agnieszka Głukowska­-Sobol</t>
  </si>
  <si>
    <t>RPMA.10.01.04-14-a579/18</t>
  </si>
  <si>
    <t>Usługi Oświatowe AGNIESZKA GŁASEK</t>
  </si>
  <si>
    <t>RPMA.10.01.04-14-a619/18</t>
  </si>
  <si>
    <t xml:space="preserve">STOWARZYSZENIE WSPIERANIA EDUKACJI I RODZINY STERNIK </t>
  </si>
  <si>
    <t>RPMA.10.01.04-14-a632/18</t>
  </si>
  <si>
    <t>STOWARZYSZENIE RODZICÓW I PRZYJACIÓŁ DZIECI NIEWIDOMYCH I SŁABOWIDZĄCYCH "TĘCZA"</t>
  </si>
  <si>
    <t>RPMA.10.01.04-14-a645/18</t>
  </si>
  <si>
    <t>Agnieszka Gołębiewska</t>
  </si>
  <si>
    <t>RPMA.10.01.04-14-a649/18</t>
  </si>
  <si>
    <t>J &amp;J S.C</t>
  </si>
  <si>
    <t>RPMA.10.01.04-14-a640/18</t>
  </si>
  <si>
    <t>Gmina Stare Babice</t>
  </si>
  <si>
    <t>RPMA.10.01.04-14-a650/18</t>
  </si>
  <si>
    <t>Gmina Miasta Radomia</t>
  </si>
  <si>
    <t>RPMA.10.01.04-14-a648/18</t>
  </si>
  <si>
    <t>Miasto Ostrołęka</t>
  </si>
  <si>
    <t>RPMA.10.01.04-14-a575/18</t>
  </si>
  <si>
    <t>Gmina Miasto Płock</t>
  </si>
  <si>
    <t>RPMA.10.01.04-14-a598/18</t>
  </si>
  <si>
    <t>Powiat Legionowski</t>
  </si>
  <si>
    <t>RPMA.10.01.04-14-a612/18</t>
  </si>
  <si>
    <t>Gmina Ostrów Mazowiecka</t>
  </si>
  <si>
    <t>RPMA.10.01.04-14-a610/18</t>
  </si>
  <si>
    <t>Gmina Miasto Płońsk</t>
  </si>
  <si>
    <t>RPMA.10.01.04-14-a584/18</t>
  </si>
  <si>
    <t>Marzenia do Spełnienia Sp. z o.o.</t>
  </si>
  <si>
    <t>RPMA.10.01.04-14-a604/18</t>
  </si>
  <si>
    <t>Edyta Goździecka</t>
  </si>
  <si>
    <t>RPMA.10.01.04-14-a591/18</t>
  </si>
  <si>
    <t>Gmina Mirów</t>
  </si>
  <si>
    <t>RPMA.10.01.04-14-a618/18</t>
  </si>
  <si>
    <t>Publiczne Przedszkole Nr 4 w Kobyłce</t>
  </si>
  <si>
    <t>RPMA.10.01.04-14-a574/18</t>
  </si>
  <si>
    <t>Miasto Piastów</t>
  </si>
  <si>
    <t>RPMA.10.01.04-14-a646/18</t>
  </si>
  <si>
    <t>Mała Akademia Sp. z o.o.</t>
  </si>
  <si>
    <t>RPMA.10.01.04-14-a589/18</t>
  </si>
  <si>
    <t>Mali Olimpijczycy Sp. z o.o.</t>
  </si>
  <si>
    <t>RPMA.10.01.04-14-a628/18</t>
  </si>
  <si>
    <t>Edukacja i Nowoczesność Magdalena Kozłowska</t>
  </si>
  <si>
    <t>RPMA.10.01.04-14-a643/18</t>
  </si>
  <si>
    <t>Centrum Maluszka Ewa Korzybska</t>
  </si>
  <si>
    <t>RPMA.10.01.04-14-a641/18</t>
  </si>
  <si>
    <t>RPMA.10.01.04-14-a635/18</t>
  </si>
  <si>
    <t>Akademia Najmłodszych Krzysztof Gołaś</t>
  </si>
  <si>
    <t>RPMA.10.01.04-14-a594/18</t>
  </si>
  <si>
    <t>Gmina Miastków Kościelny</t>
  </si>
  <si>
    <t>RPMA.10.01.04-14-a582/18</t>
  </si>
  <si>
    <t>Gmina Pułtusk</t>
  </si>
  <si>
    <t>RPMA.10.01.04-14-a654/18</t>
  </si>
  <si>
    <t>,,Róża" Centrum Wspierania Rozwoju" Joanna Bober</t>
  </si>
  <si>
    <t>RPMA.10.01.04-14-a625/18</t>
  </si>
  <si>
    <t>SZKOŁA-NOVUM SPÓŁKA Z OGRANICZONĄ ODPOWIEDZIALNOŚCIĄ</t>
  </si>
  <si>
    <t>RPMA.10.01.04-14-a603/18</t>
  </si>
  <si>
    <t>AKADEMIA MAX KATARZYNA SZCZAWIŃSKA-KAMELSKA</t>
  </si>
  <si>
    <t>RPMA.10.01.04-14-a636/18</t>
  </si>
  <si>
    <t>CENTRUM ROZWOJU DZIECKA Sp. z o. o.</t>
  </si>
  <si>
    <t>RPMA.10.01.04-14-a601/18</t>
  </si>
  <si>
    <t>Gmina Stupsk</t>
  </si>
  <si>
    <t>RPMA.10.01.04-14-a642/18</t>
  </si>
  <si>
    <t>Stowarzyszenie Karuzela</t>
  </si>
  <si>
    <t>Europejskie Przedszkolaki – zwiększenie szans edukacyjnych w Europejskim Przedszkolu Niepublicznym Inna Bajka</t>
  </si>
  <si>
    <t>Kurpiowskie punkty przedszkolne - miejscami zabaw i wszechstronnego rozwoju.</t>
  </si>
  <si>
    <t>Wsparcie przedszkolaków w Gminie Odrzywół!</t>
  </si>
  <si>
    <t>Nasze przedszkolaki - zwiększanie szans edukacyjnych w Przedszkolach Publicznych w Gminie Błonie</t>
  </si>
  <si>
    <t>Nowe miejsca przedszkolne w Woli Rębkowskiej</t>
  </si>
  <si>
    <t>Nowe miejsca przedszkolne w Niepublicznym Przedszkolu "Kraina Smerfów".</t>
  </si>
  <si>
    <t>Nowe miejsca dla przedszkolaków w Leśnej Krainie!</t>
  </si>
  <si>
    <t>Terapia i rozwój dzieci z całościowymi zaburzeniami rozwoju - wsparcie dzieci z Niepublicznego Terapeutycznego Punktu Przedszkolnego "Qpsyche Kids"</t>
  </si>
  <si>
    <t>Wspieramy rozwój edukacji przedszkolnej!</t>
  </si>
  <si>
    <t>Łebski przedszkolak-upowszechnienie edukacji przedszkolnej</t>
  </si>
  <si>
    <t xml:space="preserve">Wzrost dostępu dzieci z niepełnosprawnościami do wysokiej jakości edukacji przedszkolnej w Niepublicznym Przedszkolu Specjalnym „Tęcza” </t>
  </si>
  <si>
    <t>Wsparcie dzieci z niepełnosprawnościami w Niepublicznym Punkcie Przedszkolnym dla dzieci z autyzmem AaKuKu</t>
  </si>
  <si>
    <t>Zdolny maluch</t>
  </si>
  <si>
    <t>Edukacja przedszkolna w Gminie Stare Babice – wyrównanie szans dzieci o specjalnych potrzebach edukacyjnych</t>
  </si>
  <si>
    <t xml:space="preserve">Przedszkolaczki – Radomiaczki
</t>
  </si>
  <si>
    <t>Program Rozwoju Edukacji Przedszkolnej Miasta Ostrołęki</t>
  </si>
  <si>
    <t>Przedszkolni giganci - wzrost dostępności do wysokiej jakości oferty przedszkolnej w Miejskim Przedszkolu z Oddziałami Integracyjnymi
nr 31 oraz w Miejskim Przedszkolu z Oddziałami Integracyjnymi nr 15 w Płocku.</t>
  </si>
  <si>
    <t>Dziecko w wieku przedszkolnym jako aktywny odbiorca życia kulturalnego i społecznego.</t>
  </si>
  <si>
    <t>„Akademia przedszkolaka – zwiększenie liczby miejsc w Przedszkolu Samorządowym w Komorowie”</t>
  </si>
  <si>
    <t xml:space="preserve">Nowe miejsca dla maluchów w Przedszkolu nr 5 im. Jasia i Małgosi w Płońsku </t>
  </si>
  <si>
    <t>Wyrównanie szans rozwojowych dzieci oraz doskonalenie kompetencji nauczycieli Publicznego Przedszkola "Marzenia do spełnienia"</t>
  </si>
  <si>
    <t>Nowe szanse dla dzieci z niepełnosprawnościami i deficytami w Przedszkolach "Echa Leśne"</t>
  </si>
  <si>
    <t xml:space="preserve">Oddział przedszkolny w miejscowości Mirów Stary </t>
  </si>
  <si>
    <t>Super Przedszkolaki w Koniku</t>
  </si>
  <si>
    <t>Przedszkole nr 3 w Piastowie wyrównujące szanse edukacyjne oraz przyjazne dzieciom ze specyficznymi potrzebami edukacyjnymi.</t>
  </si>
  <si>
    <t xml:space="preserve">Mała Akademia w Piastowie tworzy 35 nowych miejsc wychowania przedszkolnego w istniejącym ośrodku wychowania przedszkolnego przy ul. Warszawskiej 39 i doskonali umiejętności i kompetencje kadry wewnętrznej do pracy z dziećmi w wieku przedszkolnym, w tym z dziećmi ze specjalnymi potrzebami edukacyjnymi </t>
  </si>
  <si>
    <t>Wyrównanie szans rozwojowych dzieci oraz doskonalenie kompetencji nauczycieli Niepublicznego Przedszkola Integracyjnego Mali Olimpijczycy</t>
  </si>
  <si>
    <t>Przedszkole Pinokio</t>
  </si>
  <si>
    <t>Przedszkole Elfiki na Targówku</t>
  </si>
  <si>
    <t>Przedszkole Elfiki na Bemowie</t>
  </si>
  <si>
    <t>Radosny Zakątek się powiększa!</t>
  </si>
  <si>
    <t>Przedszkole naszych marzeń!</t>
  </si>
  <si>
    <t>Excellent start to be SMART</t>
  </si>
  <si>
    <t>Edukacja przedszkolna oparta na integracji</t>
  </si>
  <si>
    <t>Rozwój Przedszkola NOVUM jako możliwość zapewnienia wysokiej jakości edukacji przedszkolnej</t>
  </si>
  <si>
    <t>VIS a VIS potrzebom</t>
  </si>
  <si>
    <t>Nowe miejsca wychowania przedszkolnego w biurowcu Generation Park przy ul. Prostej w Warszawie szansą na wzrost dostępności do wysokiej jakości edukacji przedszkolnej</t>
  </si>
  <si>
    <t>Aktywne przedszkolaki w Gminie Stupsk</t>
  </si>
  <si>
    <t>Przedszkolna Karuzela - nowe miejsca edukacji przedszkolnej</t>
  </si>
  <si>
    <t>projekt skierowany do dofinansowania po zwiększeniu alokacji</t>
  </si>
</sst>
</file>

<file path=xl/styles.xml><?xml version="1.0" encoding="utf-8"?>
<styleSheet xmlns="http://schemas.openxmlformats.org/spreadsheetml/2006/main">
  <numFmts count="1">
    <numFmt numFmtId="164" formatCode="0_ ;\-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left"/>
    </xf>
    <xf numFmtId="0" fontId="9" fillId="0" borderId="0" xfId="0" applyFont="1"/>
    <xf numFmtId="0" fontId="10" fillId="6" borderId="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Border="1"/>
    <xf numFmtId="2" fontId="9" fillId="0" borderId="0" xfId="0" applyNumberFormat="1" applyFont="1"/>
    <xf numFmtId="2" fontId="0" fillId="0" borderId="0" xfId="0" applyNumberFormat="1" applyAlignment="1"/>
    <xf numFmtId="2" fontId="5" fillId="3" borderId="1" xfId="0" applyNumberFormat="1" applyFont="1" applyFill="1" applyBorder="1" applyAlignment="1">
      <alignment horizontal="center" vertical="center" wrapText="1"/>
    </xf>
    <xf numFmtId="2" fontId="10" fillId="6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Border="1"/>
    <xf numFmtId="0" fontId="9" fillId="0" borderId="0" xfId="0" applyFont="1" applyBorder="1"/>
    <xf numFmtId="2" fontId="9" fillId="0" borderId="0" xfId="0" applyNumberFormat="1" applyFont="1" applyBorder="1"/>
    <xf numFmtId="4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/>
    <xf numFmtId="0" fontId="6" fillId="0" borderId="7" xfId="0" applyFont="1" applyFill="1" applyBorder="1" applyAlignment="1">
      <alignment horizontal="center" vertical="center" wrapText="1" readingOrder="1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readingOrder="1"/>
    </xf>
    <xf numFmtId="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readingOrder="1"/>
    </xf>
    <xf numFmtId="2" fontId="6" fillId="0" borderId="4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2" fontId="6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1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1771649</xdr:colOff>
      <xdr:row>0</xdr:row>
      <xdr:rowOff>609600</xdr:rowOff>
    </xdr:from>
    <xdr:to>
      <xdr:col>9</xdr:col>
      <xdr:colOff>847725</xdr:colOff>
      <xdr:row>1</xdr:row>
      <xdr:rowOff>1047750</xdr:rowOff>
    </xdr:to>
    <xdr:pic>
      <xdr:nvPicPr>
        <xdr:cNvPr id="4" name="Obraz 3" descr="C:\Users\k.ostrowski\Desktop\RPO+FLAGA RP+MAZOWSZE+EF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609600"/>
          <a:ext cx="8582026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0"/>
  <sheetViews>
    <sheetView tabSelected="1" zoomScale="90" zoomScaleNormal="90" workbookViewId="0">
      <selection activeCell="M1" sqref="M1:N1"/>
    </sheetView>
  </sheetViews>
  <sheetFormatPr defaultRowHeight="15"/>
  <cols>
    <col min="1" max="1" width="4.140625" customWidth="1"/>
    <col min="2" max="2" width="16.140625" customWidth="1"/>
    <col min="3" max="3" width="25.42578125" customWidth="1"/>
    <col min="4" max="4" width="26.7109375" bestFit="1" customWidth="1"/>
    <col min="5" max="5" width="38.5703125" customWidth="1"/>
    <col min="6" max="6" width="18.85546875" customWidth="1"/>
    <col min="7" max="7" width="20.42578125" customWidth="1"/>
    <col min="8" max="8" width="18.5703125" customWidth="1"/>
    <col min="9" max="9" width="19.42578125" customWidth="1"/>
    <col min="10" max="10" width="18.7109375" style="15" customWidth="1"/>
    <col min="11" max="12" width="15.42578125" customWidth="1"/>
    <col min="13" max="13" width="13.5703125" customWidth="1"/>
    <col min="14" max="14" width="15.42578125" customWidth="1"/>
    <col min="15" max="15" width="10.28515625" hidden="1" customWidth="1"/>
    <col min="16" max="16" width="22.42578125" hidden="1" customWidth="1"/>
    <col min="17" max="17" width="4.5703125" hidden="1" customWidth="1"/>
    <col min="18" max="18" width="0" hidden="1" customWidth="1"/>
  </cols>
  <sheetData>
    <row r="1" spans="1:18" ht="54" customHeight="1">
      <c r="A1" s="7" t="s">
        <v>20</v>
      </c>
      <c r="B1" s="7" t="s">
        <v>20</v>
      </c>
      <c r="C1" s="7" t="s">
        <v>20</v>
      </c>
      <c r="D1" s="7" t="s">
        <v>20</v>
      </c>
      <c r="E1" s="7" t="s">
        <v>20</v>
      </c>
      <c r="F1" s="7" t="s">
        <v>20</v>
      </c>
      <c r="G1" s="7" t="s">
        <v>20</v>
      </c>
      <c r="H1" s="7" t="s">
        <v>20</v>
      </c>
      <c r="I1" s="7" t="s">
        <v>20</v>
      </c>
      <c r="J1" s="11" t="s">
        <v>20</v>
      </c>
      <c r="K1" s="17" t="s">
        <v>20</v>
      </c>
      <c r="L1" s="36" t="s">
        <v>20</v>
      </c>
      <c r="M1" s="49"/>
      <c r="N1" s="49"/>
    </row>
    <row r="2" spans="1:18" s="4" customFormat="1" ht="84" customHeight="1">
      <c r="A2" s="9" t="s">
        <v>20</v>
      </c>
      <c r="B2" s="9" t="s">
        <v>20</v>
      </c>
      <c r="C2" s="9" t="s">
        <v>20</v>
      </c>
      <c r="D2" s="9" t="s">
        <v>20</v>
      </c>
      <c r="J2" s="12"/>
      <c r="K2" s="36" t="s">
        <v>20</v>
      </c>
      <c r="L2" s="36" t="s">
        <v>20</v>
      </c>
      <c r="M2" s="36" t="s">
        <v>20</v>
      </c>
      <c r="N2" s="36" t="s">
        <v>20</v>
      </c>
    </row>
    <row r="3" spans="1:18" s="2" customFormat="1" ht="71.25" customHeight="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8" s="2" customFormat="1" ht="106.5" customHeight="1">
      <c r="A4" s="3" t="s">
        <v>0</v>
      </c>
      <c r="B4" s="3" t="s">
        <v>29</v>
      </c>
      <c r="C4" s="3" t="s">
        <v>3</v>
      </c>
      <c r="D4" s="3" t="s">
        <v>1</v>
      </c>
      <c r="E4" s="3" t="s">
        <v>2</v>
      </c>
      <c r="F4" s="3" t="s">
        <v>5</v>
      </c>
      <c r="G4" s="3" t="s">
        <v>6</v>
      </c>
      <c r="H4" s="3" t="s">
        <v>21</v>
      </c>
      <c r="I4" s="3" t="s">
        <v>9</v>
      </c>
      <c r="J4" s="13" t="s">
        <v>8</v>
      </c>
      <c r="K4" s="3" t="s">
        <v>7</v>
      </c>
      <c r="L4" s="3" t="s">
        <v>10</v>
      </c>
      <c r="M4" s="3" t="s">
        <v>18</v>
      </c>
      <c r="N4" s="3" t="s">
        <v>11</v>
      </c>
      <c r="O4" s="3" t="s">
        <v>27</v>
      </c>
      <c r="P4" s="3" t="s">
        <v>28</v>
      </c>
      <c r="Q4" s="20"/>
      <c r="R4" s="20"/>
    </row>
    <row r="5" spans="1:18" s="2" customFormat="1" ht="93" customHeight="1">
      <c r="A5" s="33">
        <v>1</v>
      </c>
      <c r="B5" s="24" t="s">
        <v>19</v>
      </c>
      <c r="C5" s="39" t="s">
        <v>31</v>
      </c>
      <c r="D5" s="42" t="s">
        <v>32</v>
      </c>
      <c r="E5" s="42" t="s">
        <v>108</v>
      </c>
      <c r="F5" s="40">
        <v>1026000</v>
      </c>
      <c r="G5" s="40">
        <v>1026000</v>
      </c>
      <c r="H5" s="40">
        <v>820800</v>
      </c>
      <c r="I5" s="40">
        <v>820800</v>
      </c>
      <c r="J5" s="32">
        <v>0</v>
      </c>
      <c r="K5" s="41">
        <v>114</v>
      </c>
      <c r="L5" s="34" t="s">
        <v>20</v>
      </c>
      <c r="M5" s="25">
        <v>115</v>
      </c>
      <c r="N5" s="34" t="s">
        <v>20</v>
      </c>
      <c r="O5" s="26" t="s">
        <v>23</v>
      </c>
      <c r="P5" s="27">
        <f>H5-I5</f>
        <v>0</v>
      </c>
      <c r="Q5" s="23">
        <f>J5-P5</f>
        <v>0</v>
      </c>
      <c r="R5" s="23">
        <f>F5-G5</f>
        <v>0</v>
      </c>
    </row>
    <row r="6" spans="1:18" s="2" customFormat="1" ht="93" customHeight="1">
      <c r="A6" s="38">
        <v>2</v>
      </c>
      <c r="B6" s="30" t="s">
        <v>19</v>
      </c>
      <c r="C6" s="39" t="s">
        <v>33</v>
      </c>
      <c r="D6" s="42" t="s">
        <v>34</v>
      </c>
      <c r="E6" s="42" t="s">
        <v>109</v>
      </c>
      <c r="F6" s="40">
        <v>395325</v>
      </c>
      <c r="G6" s="40">
        <v>395325</v>
      </c>
      <c r="H6" s="40">
        <v>316260</v>
      </c>
      <c r="I6" s="40">
        <v>316260</v>
      </c>
      <c r="J6" s="32">
        <v>0</v>
      </c>
      <c r="K6" s="41">
        <v>114</v>
      </c>
      <c r="L6" s="37" t="s">
        <v>20</v>
      </c>
      <c r="M6" s="25">
        <v>115</v>
      </c>
      <c r="N6" s="34" t="s">
        <v>20</v>
      </c>
      <c r="O6" s="26"/>
      <c r="P6" s="27"/>
      <c r="Q6" s="23"/>
      <c r="R6" s="23"/>
    </row>
    <row r="7" spans="1:18" s="2" customFormat="1" ht="99" customHeight="1">
      <c r="A7" s="33">
        <v>3</v>
      </c>
      <c r="B7" s="28" t="s">
        <v>19</v>
      </c>
      <c r="C7" s="39" t="s">
        <v>35</v>
      </c>
      <c r="D7" s="42" t="s">
        <v>36</v>
      </c>
      <c r="E7" s="42" t="s">
        <v>110</v>
      </c>
      <c r="F7" s="40">
        <v>296750</v>
      </c>
      <c r="G7" s="40">
        <v>296750</v>
      </c>
      <c r="H7" s="40">
        <v>237400</v>
      </c>
      <c r="I7" s="40">
        <v>237400</v>
      </c>
      <c r="J7" s="32">
        <v>0</v>
      </c>
      <c r="K7" s="41">
        <v>113.5</v>
      </c>
      <c r="L7" s="34" t="s">
        <v>20</v>
      </c>
      <c r="M7" s="25">
        <v>115</v>
      </c>
      <c r="N7" s="34" t="s">
        <v>20</v>
      </c>
      <c r="O7" s="21" t="s">
        <v>23</v>
      </c>
      <c r="P7" s="29">
        <f t="shared" ref="P7:P44" si="0">H7-I7</f>
        <v>0</v>
      </c>
      <c r="Q7" s="23">
        <f t="shared" ref="Q7:Q44" si="1">J7-P7</f>
        <v>0</v>
      </c>
      <c r="R7" s="23">
        <f t="shared" ref="R7:R44" si="2">F7-G7</f>
        <v>0</v>
      </c>
    </row>
    <row r="8" spans="1:18" s="2" customFormat="1" ht="93.75" customHeight="1">
      <c r="A8" s="43">
        <v>4</v>
      </c>
      <c r="B8" s="28" t="s">
        <v>19</v>
      </c>
      <c r="C8" s="39" t="s">
        <v>39</v>
      </c>
      <c r="D8" s="42" t="s">
        <v>40</v>
      </c>
      <c r="E8" s="42" t="s">
        <v>112</v>
      </c>
      <c r="F8" s="40">
        <v>904587.8</v>
      </c>
      <c r="G8" s="40">
        <v>904587.8</v>
      </c>
      <c r="H8" s="40">
        <v>723024.2</v>
      </c>
      <c r="I8" s="40">
        <v>723024.2</v>
      </c>
      <c r="J8" s="32">
        <v>0</v>
      </c>
      <c r="K8" s="41">
        <v>112.5</v>
      </c>
      <c r="L8" s="34" t="s">
        <v>20</v>
      </c>
      <c r="M8" s="25">
        <v>115</v>
      </c>
      <c r="N8" s="34" t="s">
        <v>20</v>
      </c>
      <c r="O8" s="21" t="s">
        <v>24</v>
      </c>
      <c r="P8" s="29">
        <f t="shared" si="0"/>
        <v>0</v>
      </c>
      <c r="Q8" s="23">
        <f t="shared" si="1"/>
        <v>0</v>
      </c>
      <c r="R8" s="23">
        <f t="shared" si="2"/>
        <v>0</v>
      </c>
    </row>
    <row r="9" spans="1:18" s="2" customFormat="1" ht="99" customHeight="1">
      <c r="A9" s="33">
        <v>5</v>
      </c>
      <c r="B9" s="28" t="s">
        <v>19</v>
      </c>
      <c r="C9" s="39" t="s">
        <v>41</v>
      </c>
      <c r="D9" s="42" t="s">
        <v>42</v>
      </c>
      <c r="E9" s="42" t="s">
        <v>113</v>
      </c>
      <c r="F9" s="40">
        <v>173625</v>
      </c>
      <c r="G9" s="40">
        <v>173625</v>
      </c>
      <c r="H9" s="40">
        <v>138900</v>
      </c>
      <c r="I9" s="40">
        <v>138900</v>
      </c>
      <c r="J9" s="32">
        <v>0</v>
      </c>
      <c r="K9" s="41">
        <v>112</v>
      </c>
      <c r="L9" s="34" t="s">
        <v>20</v>
      </c>
      <c r="M9" s="25">
        <v>115</v>
      </c>
      <c r="N9" s="34" t="s">
        <v>20</v>
      </c>
      <c r="O9" s="21" t="s">
        <v>23</v>
      </c>
      <c r="P9" s="29">
        <f t="shared" si="0"/>
        <v>0</v>
      </c>
      <c r="Q9" s="23">
        <f t="shared" si="1"/>
        <v>0</v>
      </c>
      <c r="R9" s="23">
        <f t="shared" si="2"/>
        <v>0</v>
      </c>
    </row>
    <row r="10" spans="1:18" s="2" customFormat="1" ht="83.25" customHeight="1">
      <c r="A10" s="43">
        <v>6</v>
      </c>
      <c r="B10" s="30" t="s">
        <v>19</v>
      </c>
      <c r="C10" s="39" t="s">
        <v>43</v>
      </c>
      <c r="D10" s="42" t="s">
        <v>44</v>
      </c>
      <c r="E10" s="42" t="s">
        <v>114</v>
      </c>
      <c r="F10" s="40">
        <v>412760</v>
      </c>
      <c r="G10" s="40">
        <v>412760</v>
      </c>
      <c r="H10" s="40">
        <v>330208</v>
      </c>
      <c r="I10" s="40">
        <v>330208</v>
      </c>
      <c r="J10" s="32">
        <v>0</v>
      </c>
      <c r="K10" s="41">
        <v>111.5</v>
      </c>
      <c r="L10" s="34" t="s">
        <v>20</v>
      </c>
      <c r="M10" s="25">
        <v>115</v>
      </c>
      <c r="N10" s="34" t="s">
        <v>20</v>
      </c>
      <c r="O10" s="21" t="s">
        <v>24</v>
      </c>
      <c r="P10" s="29">
        <f t="shared" si="0"/>
        <v>0</v>
      </c>
      <c r="Q10" s="23">
        <f t="shared" si="1"/>
        <v>0</v>
      </c>
      <c r="R10" s="23">
        <f t="shared" si="2"/>
        <v>0</v>
      </c>
    </row>
    <row r="11" spans="1:18" s="2" customFormat="1" ht="83.25" customHeight="1">
      <c r="A11" s="33">
        <v>7</v>
      </c>
      <c r="B11" s="28" t="s">
        <v>19</v>
      </c>
      <c r="C11" s="39" t="s">
        <v>37</v>
      </c>
      <c r="D11" s="42" t="s">
        <v>38</v>
      </c>
      <c r="E11" s="42" t="s">
        <v>111</v>
      </c>
      <c r="F11" s="40">
        <v>1227932.5</v>
      </c>
      <c r="G11" s="40">
        <v>1227932.5</v>
      </c>
      <c r="H11" s="40">
        <v>982346</v>
      </c>
      <c r="I11" s="40">
        <v>982346</v>
      </c>
      <c r="J11" s="32">
        <v>0</v>
      </c>
      <c r="K11" s="41">
        <v>111.5</v>
      </c>
      <c r="L11" s="34" t="s">
        <v>20</v>
      </c>
      <c r="M11" s="25">
        <v>115</v>
      </c>
      <c r="N11" s="34" t="s">
        <v>20</v>
      </c>
      <c r="O11" s="21"/>
      <c r="P11" s="29"/>
      <c r="Q11" s="23"/>
      <c r="R11" s="23"/>
    </row>
    <row r="12" spans="1:18" s="2" customFormat="1" ht="100.5" customHeight="1">
      <c r="A12" s="43">
        <v>8</v>
      </c>
      <c r="B12" s="30" t="s">
        <v>19</v>
      </c>
      <c r="C12" s="39" t="s">
        <v>45</v>
      </c>
      <c r="D12" s="42" t="s">
        <v>46</v>
      </c>
      <c r="E12" s="42" t="s">
        <v>115</v>
      </c>
      <c r="F12" s="40">
        <v>523528.5</v>
      </c>
      <c r="G12" s="40">
        <v>523528.5</v>
      </c>
      <c r="H12" s="40">
        <v>417928.5</v>
      </c>
      <c r="I12" s="40">
        <v>417928.5</v>
      </c>
      <c r="J12" s="44">
        <v>0</v>
      </c>
      <c r="K12" s="45">
        <v>111.5</v>
      </c>
      <c r="L12" s="37" t="s">
        <v>20</v>
      </c>
      <c r="M12" s="46">
        <v>115</v>
      </c>
      <c r="N12" s="37" t="s">
        <v>20</v>
      </c>
      <c r="O12" s="21" t="s">
        <v>25</v>
      </c>
      <c r="P12" s="29">
        <f t="shared" si="0"/>
        <v>0</v>
      </c>
      <c r="Q12" s="23">
        <f t="shared" si="1"/>
        <v>0</v>
      </c>
      <c r="R12" s="23">
        <f t="shared" si="2"/>
        <v>0</v>
      </c>
    </row>
    <row r="13" spans="1:18" s="2" customFormat="1" ht="100.5" customHeight="1">
      <c r="A13" s="33">
        <v>9</v>
      </c>
      <c r="B13" s="30" t="s">
        <v>19</v>
      </c>
      <c r="C13" s="39" t="s">
        <v>47</v>
      </c>
      <c r="D13" s="42" t="s">
        <v>48</v>
      </c>
      <c r="E13" s="42" t="s">
        <v>116</v>
      </c>
      <c r="F13" s="40">
        <v>349600</v>
      </c>
      <c r="G13" s="40">
        <v>349600</v>
      </c>
      <c r="H13" s="40">
        <v>279680</v>
      </c>
      <c r="I13" s="40">
        <v>279680</v>
      </c>
      <c r="J13" s="32">
        <v>0</v>
      </c>
      <c r="K13" s="41">
        <v>111</v>
      </c>
      <c r="L13" s="37" t="s">
        <v>20</v>
      </c>
      <c r="M13" s="25">
        <v>115</v>
      </c>
      <c r="N13" s="34" t="s">
        <v>20</v>
      </c>
      <c r="O13" s="21"/>
      <c r="P13" s="29"/>
      <c r="Q13" s="23"/>
      <c r="R13" s="23"/>
    </row>
    <row r="14" spans="1:18" s="2" customFormat="1" ht="99" customHeight="1">
      <c r="A14" s="43">
        <v>10</v>
      </c>
      <c r="B14" s="28" t="s">
        <v>19</v>
      </c>
      <c r="C14" s="39" t="s">
        <v>49</v>
      </c>
      <c r="D14" s="42" t="s">
        <v>50</v>
      </c>
      <c r="E14" s="42" t="s">
        <v>117</v>
      </c>
      <c r="F14" s="40">
        <v>1036052.76</v>
      </c>
      <c r="G14" s="40">
        <v>1036052.76</v>
      </c>
      <c r="H14" s="40">
        <v>828842.18</v>
      </c>
      <c r="I14" s="40">
        <v>828842.18</v>
      </c>
      <c r="J14" s="32">
        <v>0</v>
      </c>
      <c r="K14" s="41">
        <v>110</v>
      </c>
      <c r="L14" s="34" t="s">
        <v>20</v>
      </c>
      <c r="M14" s="25">
        <v>115</v>
      </c>
      <c r="N14" s="34" t="s">
        <v>20</v>
      </c>
      <c r="O14" s="21" t="s">
        <v>23</v>
      </c>
      <c r="P14" s="29">
        <f t="shared" si="0"/>
        <v>0</v>
      </c>
      <c r="Q14" s="23">
        <f t="shared" si="1"/>
        <v>0</v>
      </c>
      <c r="R14" s="23">
        <f t="shared" si="2"/>
        <v>0</v>
      </c>
    </row>
    <row r="15" spans="1:18" s="2" customFormat="1" ht="99" customHeight="1">
      <c r="A15" s="33">
        <v>11</v>
      </c>
      <c r="B15" s="28" t="s">
        <v>19</v>
      </c>
      <c r="C15" s="39" t="s">
        <v>51</v>
      </c>
      <c r="D15" s="42" t="s">
        <v>52</v>
      </c>
      <c r="E15" s="42" t="s">
        <v>118</v>
      </c>
      <c r="F15" s="40">
        <v>252045</v>
      </c>
      <c r="G15" s="40">
        <v>252045</v>
      </c>
      <c r="H15" s="40">
        <v>199395</v>
      </c>
      <c r="I15" s="40">
        <v>199395</v>
      </c>
      <c r="J15" s="32">
        <v>0</v>
      </c>
      <c r="K15" s="41">
        <v>110</v>
      </c>
      <c r="L15" s="34" t="s">
        <v>20</v>
      </c>
      <c r="M15" s="25">
        <v>115</v>
      </c>
      <c r="N15" s="34" t="s">
        <v>20</v>
      </c>
      <c r="O15" s="21" t="s">
        <v>24</v>
      </c>
      <c r="P15" s="29">
        <f t="shared" si="0"/>
        <v>0</v>
      </c>
      <c r="Q15" s="23">
        <f t="shared" si="1"/>
        <v>0</v>
      </c>
      <c r="R15" s="23">
        <f t="shared" si="2"/>
        <v>0</v>
      </c>
    </row>
    <row r="16" spans="1:18" s="2" customFormat="1" ht="99" customHeight="1">
      <c r="A16" s="43">
        <v>12</v>
      </c>
      <c r="B16" s="28" t="s">
        <v>19</v>
      </c>
      <c r="C16" s="39" t="s">
        <v>53</v>
      </c>
      <c r="D16" s="42" t="s">
        <v>54</v>
      </c>
      <c r="E16" s="42" t="s">
        <v>119</v>
      </c>
      <c r="F16" s="40">
        <v>414441.76</v>
      </c>
      <c r="G16" s="40">
        <v>414441.76</v>
      </c>
      <c r="H16" s="40">
        <v>331462.76</v>
      </c>
      <c r="I16" s="40">
        <v>331462.76</v>
      </c>
      <c r="J16" s="32">
        <v>0</v>
      </c>
      <c r="K16" s="41">
        <v>110</v>
      </c>
      <c r="L16" s="34" t="s">
        <v>20</v>
      </c>
      <c r="M16" s="25">
        <v>115</v>
      </c>
      <c r="N16" s="34" t="s">
        <v>20</v>
      </c>
      <c r="O16" s="21" t="s">
        <v>26</v>
      </c>
      <c r="P16" s="29">
        <f t="shared" si="0"/>
        <v>0</v>
      </c>
      <c r="Q16" s="23">
        <f t="shared" si="1"/>
        <v>0</v>
      </c>
      <c r="R16" s="23">
        <f t="shared" si="2"/>
        <v>0</v>
      </c>
    </row>
    <row r="17" spans="1:18" s="2" customFormat="1" ht="99" customHeight="1">
      <c r="A17" s="33">
        <v>13</v>
      </c>
      <c r="B17" s="30" t="s">
        <v>19</v>
      </c>
      <c r="C17" s="39" t="s">
        <v>55</v>
      </c>
      <c r="D17" s="42" t="s">
        <v>56</v>
      </c>
      <c r="E17" s="42" t="s">
        <v>120</v>
      </c>
      <c r="F17" s="40">
        <v>1037250</v>
      </c>
      <c r="G17" s="40">
        <v>1037250</v>
      </c>
      <c r="H17" s="40">
        <v>827010</v>
      </c>
      <c r="I17" s="40">
        <v>827010</v>
      </c>
      <c r="J17" s="32">
        <v>0</v>
      </c>
      <c r="K17" s="41">
        <v>108.5</v>
      </c>
      <c r="L17" s="37" t="s">
        <v>20</v>
      </c>
      <c r="M17" s="25">
        <v>115</v>
      </c>
      <c r="N17" s="34" t="s">
        <v>20</v>
      </c>
      <c r="O17" s="21"/>
      <c r="P17" s="29"/>
      <c r="Q17" s="23"/>
      <c r="R17" s="23"/>
    </row>
    <row r="18" spans="1:18" s="2" customFormat="1" ht="99" customHeight="1">
      <c r="A18" s="43">
        <v>14</v>
      </c>
      <c r="B18" s="28" t="s">
        <v>19</v>
      </c>
      <c r="C18" s="39" t="s">
        <v>57</v>
      </c>
      <c r="D18" s="42" t="s">
        <v>58</v>
      </c>
      <c r="E18" s="42" t="s">
        <v>121</v>
      </c>
      <c r="F18" s="40">
        <v>408777.36</v>
      </c>
      <c r="G18" s="40">
        <v>408777.36</v>
      </c>
      <c r="H18" s="40">
        <v>326174.36</v>
      </c>
      <c r="I18" s="40">
        <v>326174.36</v>
      </c>
      <c r="J18" s="32">
        <v>0</v>
      </c>
      <c r="K18" s="41">
        <v>108.5</v>
      </c>
      <c r="L18" s="34" t="s">
        <v>20</v>
      </c>
      <c r="M18" s="25">
        <v>115</v>
      </c>
      <c r="N18" s="34" t="s">
        <v>20</v>
      </c>
      <c r="O18" s="21" t="s">
        <v>25</v>
      </c>
      <c r="P18" s="29">
        <f t="shared" si="0"/>
        <v>0</v>
      </c>
      <c r="Q18" s="23">
        <f t="shared" si="1"/>
        <v>0</v>
      </c>
      <c r="R18" s="23">
        <f t="shared" si="2"/>
        <v>0</v>
      </c>
    </row>
    <row r="19" spans="1:18" s="2" customFormat="1" ht="99" customHeight="1">
      <c r="A19" s="33">
        <v>15</v>
      </c>
      <c r="B19" s="28" t="s">
        <v>19</v>
      </c>
      <c r="C19" s="39" t="s">
        <v>59</v>
      </c>
      <c r="D19" s="42" t="s">
        <v>60</v>
      </c>
      <c r="E19" s="42" t="s">
        <v>122</v>
      </c>
      <c r="F19" s="40">
        <v>979672.99</v>
      </c>
      <c r="G19" s="40">
        <v>979672.99</v>
      </c>
      <c r="H19" s="40">
        <v>763672.99</v>
      </c>
      <c r="I19" s="40">
        <v>763672.99</v>
      </c>
      <c r="J19" s="32">
        <v>0</v>
      </c>
      <c r="K19" s="41">
        <v>108</v>
      </c>
      <c r="L19" s="34" t="s">
        <v>20</v>
      </c>
      <c r="M19" s="25">
        <v>115</v>
      </c>
      <c r="N19" s="34" t="s">
        <v>20</v>
      </c>
      <c r="O19" s="21" t="s">
        <v>26</v>
      </c>
      <c r="P19" s="29">
        <f t="shared" si="0"/>
        <v>0</v>
      </c>
      <c r="Q19" s="23">
        <f t="shared" si="1"/>
        <v>0</v>
      </c>
      <c r="R19" s="23">
        <f t="shared" si="2"/>
        <v>0</v>
      </c>
    </row>
    <row r="20" spans="1:18" s="2" customFormat="1" ht="99" customHeight="1">
      <c r="A20" s="43">
        <v>16</v>
      </c>
      <c r="B20" s="28" t="s">
        <v>19</v>
      </c>
      <c r="C20" s="39" t="s">
        <v>61</v>
      </c>
      <c r="D20" s="42" t="s">
        <v>62</v>
      </c>
      <c r="E20" s="42" t="s">
        <v>123</v>
      </c>
      <c r="F20" s="40">
        <v>3143153.7</v>
      </c>
      <c r="G20" s="40">
        <v>3143153.7</v>
      </c>
      <c r="H20" s="40">
        <v>2514123.4500000002</v>
      </c>
      <c r="I20" s="40">
        <v>2514123.4500000002</v>
      </c>
      <c r="J20" s="32">
        <v>0</v>
      </c>
      <c r="K20" s="41">
        <v>107.5</v>
      </c>
      <c r="L20" s="34" t="s">
        <v>20</v>
      </c>
      <c r="M20" s="25">
        <v>115</v>
      </c>
      <c r="N20" s="34" t="s">
        <v>20</v>
      </c>
      <c r="O20" s="21" t="s">
        <v>23</v>
      </c>
      <c r="P20" s="29">
        <f t="shared" si="0"/>
        <v>0</v>
      </c>
      <c r="Q20" s="23">
        <f t="shared" si="1"/>
        <v>0</v>
      </c>
      <c r="R20" s="23">
        <f t="shared" si="2"/>
        <v>0</v>
      </c>
    </row>
    <row r="21" spans="1:18" s="2" customFormat="1" ht="99" customHeight="1">
      <c r="A21" s="30">
        <v>17</v>
      </c>
      <c r="B21" s="28" t="s">
        <v>19</v>
      </c>
      <c r="C21" s="39" t="s">
        <v>63</v>
      </c>
      <c r="D21" s="42" t="s">
        <v>64</v>
      </c>
      <c r="E21" s="42" t="s">
        <v>124</v>
      </c>
      <c r="F21" s="40">
        <v>576687.75</v>
      </c>
      <c r="G21" s="40">
        <v>576687.75</v>
      </c>
      <c r="H21" s="40">
        <v>460871.75</v>
      </c>
      <c r="I21" s="40">
        <v>460871.75</v>
      </c>
      <c r="J21" s="44">
        <v>0</v>
      </c>
      <c r="K21" s="45">
        <v>107</v>
      </c>
      <c r="L21" s="37" t="s">
        <v>20</v>
      </c>
      <c r="M21" s="46">
        <v>115</v>
      </c>
      <c r="N21" s="37" t="s">
        <v>20</v>
      </c>
      <c r="O21" s="21"/>
      <c r="P21" s="29"/>
      <c r="Q21" s="23"/>
      <c r="R21" s="23"/>
    </row>
    <row r="22" spans="1:18" s="2" customFormat="1" ht="99" customHeight="1">
      <c r="A22" s="43">
        <v>18</v>
      </c>
      <c r="B22" s="28" t="s">
        <v>19</v>
      </c>
      <c r="C22" s="39" t="s">
        <v>65</v>
      </c>
      <c r="D22" s="42" t="s">
        <v>66</v>
      </c>
      <c r="E22" s="42" t="s">
        <v>125</v>
      </c>
      <c r="F22" s="40">
        <v>138704</v>
      </c>
      <c r="G22" s="40">
        <v>138704</v>
      </c>
      <c r="H22" s="40">
        <v>109140.8</v>
      </c>
      <c r="I22" s="40">
        <v>109140.8</v>
      </c>
      <c r="J22" s="32">
        <v>0</v>
      </c>
      <c r="K22" s="41">
        <v>106.5</v>
      </c>
      <c r="L22" s="34" t="s">
        <v>20</v>
      </c>
      <c r="M22" s="25">
        <v>115</v>
      </c>
      <c r="N22" s="34" t="s">
        <v>20</v>
      </c>
      <c r="O22" s="21"/>
      <c r="P22" s="29"/>
      <c r="Q22" s="23"/>
      <c r="R22" s="23"/>
    </row>
    <row r="23" spans="1:18" s="2" customFormat="1" ht="99" customHeight="1">
      <c r="A23" s="33">
        <v>19</v>
      </c>
      <c r="B23" s="28" t="s">
        <v>19</v>
      </c>
      <c r="C23" s="39" t="s">
        <v>67</v>
      </c>
      <c r="D23" s="42" t="s">
        <v>68</v>
      </c>
      <c r="E23" s="42" t="s">
        <v>126</v>
      </c>
      <c r="F23" s="40">
        <v>313662.5</v>
      </c>
      <c r="G23" s="40">
        <v>313662.5</v>
      </c>
      <c r="H23" s="40">
        <v>250682.5</v>
      </c>
      <c r="I23" s="40">
        <v>250682.5</v>
      </c>
      <c r="J23" s="32">
        <v>0</v>
      </c>
      <c r="K23" s="41">
        <v>106</v>
      </c>
      <c r="L23" s="34" t="s">
        <v>20</v>
      </c>
      <c r="M23" s="25">
        <v>115</v>
      </c>
      <c r="N23" s="34" t="s">
        <v>20</v>
      </c>
      <c r="O23" s="21"/>
      <c r="P23" s="29"/>
      <c r="Q23" s="23"/>
      <c r="R23" s="23"/>
    </row>
    <row r="24" spans="1:18" s="2" customFormat="1" ht="99" customHeight="1">
      <c r="A24" s="43">
        <v>20</v>
      </c>
      <c r="B24" s="28" t="s">
        <v>19</v>
      </c>
      <c r="C24" s="39" t="s">
        <v>69</v>
      </c>
      <c r="D24" s="42" t="s">
        <v>70</v>
      </c>
      <c r="E24" s="42" t="s">
        <v>127</v>
      </c>
      <c r="F24" s="40">
        <v>352540</v>
      </c>
      <c r="G24" s="40">
        <v>352540</v>
      </c>
      <c r="H24" s="40">
        <v>281820</v>
      </c>
      <c r="I24" s="40">
        <v>281820</v>
      </c>
      <c r="J24" s="32">
        <v>0</v>
      </c>
      <c r="K24" s="41">
        <v>106</v>
      </c>
      <c r="L24" s="34" t="s">
        <v>20</v>
      </c>
      <c r="M24" s="25">
        <v>115</v>
      </c>
      <c r="N24" s="34" t="s">
        <v>20</v>
      </c>
      <c r="O24" s="21"/>
      <c r="P24" s="29"/>
      <c r="Q24" s="23"/>
      <c r="R24" s="23"/>
    </row>
    <row r="25" spans="1:18" s="2" customFormat="1" ht="99" customHeight="1">
      <c r="A25" s="33">
        <v>21</v>
      </c>
      <c r="B25" s="28" t="s">
        <v>19</v>
      </c>
      <c r="C25" s="39" t="s">
        <v>71</v>
      </c>
      <c r="D25" s="42" t="s">
        <v>72</v>
      </c>
      <c r="E25" s="42" t="s">
        <v>128</v>
      </c>
      <c r="F25" s="40">
        <v>613748.75</v>
      </c>
      <c r="G25" s="40">
        <v>613748.75</v>
      </c>
      <c r="H25" s="40">
        <v>490999</v>
      </c>
      <c r="I25" s="40">
        <v>490999</v>
      </c>
      <c r="J25" s="32">
        <v>0</v>
      </c>
      <c r="K25" s="41">
        <v>106</v>
      </c>
      <c r="L25" s="34" t="s">
        <v>20</v>
      </c>
      <c r="M25" s="25">
        <v>115</v>
      </c>
      <c r="N25" s="34" t="s">
        <v>20</v>
      </c>
      <c r="O25" s="21"/>
      <c r="P25" s="29"/>
      <c r="Q25" s="23"/>
      <c r="R25" s="23"/>
    </row>
    <row r="26" spans="1:18" s="2" customFormat="1" ht="99" customHeight="1">
      <c r="A26" s="43">
        <v>22</v>
      </c>
      <c r="B26" s="28" t="s">
        <v>19</v>
      </c>
      <c r="C26" s="39" t="s">
        <v>73</v>
      </c>
      <c r="D26" s="42" t="s">
        <v>74</v>
      </c>
      <c r="E26" s="42" t="s">
        <v>129</v>
      </c>
      <c r="F26" s="40">
        <v>597500</v>
      </c>
      <c r="G26" s="40">
        <v>597500</v>
      </c>
      <c r="H26" s="40">
        <v>478000</v>
      </c>
      <c r="I26" s="40">
        <v>478000</v>
      </c>
      <c r="J26" s="32">
        <v>0</v>
      </c>
      <c r="K26" s="41">
        <v>104.5</v>
      </c>
      <c r="L26" s="34" t="s">
        <v>20</v>
      </c>
      <c r="M26" s="25">
        <v>115</v>
      </c>
      <c r="N26" s="34" t="s">
        <v>20</v>
      </c>
      <c r="O26" s="21"/>
      <c r="P26" s="29"/>
      <c r="Q26" s="23"/>
      <c r="R26" s="23"/>
    </row>
    <row r="27" spans="1:18" s="2" customFormat="1" ht="99" customHeight="1">
      <c r="A27" s="33">
        <v>23</v>
      </c>
      <c r="B27" s="28" t="s">
        <v>19</v>
      </c>
      <c r="C27" s="39" t="s">
        <v>75</v>
      </c>
      <c r="D27" s="42" t="s">
        <v>76</v>
      </c>
      <c r="E27" s="42" t="s">
        <v>130</v>
      </c>
      <c r="F27" s="40">
        <v>285181.25</v>
      </c>
      <c r="G27" s="40">
        <v>285181.25</v>
      </c>
      <c r="H27" s="40">
        <v>228145</v>
      </c>
      <c r="I27" s="40">
        <v>228145</v>
      </c>
      <c r="J27" s="32">
        <v>0</v>
      </c>
      <c r="K27" s="41">
        <v>104.5</v>
      </c>
      <c r="L27" s="34" t="s">
        <v>20</v>
      </c>
      <c r="M27" s="25">
        <v>115</v>
      </c>
      <c r="N27" s="34" t="s">
        <v>20</v>
      </c>
      <c r="O27" s="21"/>
      <c r="P27" s="29"/>
      <c r="Q27" s="23"/>
      <c r="R27" s="23"/>
    </row>
    <row r="28" spans="1:18" s="2" customFormat="1" ht="99" customHeight="1">
      <c r="A28" s="43">
        <v>24</v>
      </c>
      <c r="B28" s="28" t="s">
        <v>19</v>
      </c>
      <c r="C28" s="39" t="s">
        <v>77</v>
      </c>
      <c r="D28" s="42" t="s">
        <v>78</v>
      </c>
      <c r="E28" s="42" t="s">
        <v>131</v>
      </c>
      <c r="F28" s="40">
        <v>605518.75</v>
      </c>
      <c r="G28" s="40">
        <v>605518.75</v>
      </c>
      <c r="H28" s="40">
        <v>484415</v>
      </c>
      <c r="I28" s="40">
        <v>484415</v>
      </c>
      <c r="J28" s="32">
        <v>0</v>
      </c>
      <c r="K28" s="41">
        <v>102</v>
      </c>
      <c r="L28" s="34" t="s">
        <v>20</v>
      </c>
      <c r="M28" s="25">
        <v>115</v>
      </c>
      <c r="N28" s="34" t="s">
        <v>20</v>
      </c>
      <c r="O28" s="21"/>
      <c r="P28" s="29"/>
      <c r="Q28" s="23"/>
      <c r="R28" s="23"/>
    </row>
    <row r="29" spans="1:18" s="2" customFormat="1" ht="99" customHeight="1">
      <c r="A29" s="33">
        <v>25</v>
      </c>
      <c r="B29" s="28" t="s">
        <v>19</v>
      </c>
      <c r="C29" s="39" t="s">
        <v>79</v>
      </c>
      <c r="D29" s="42" t="s">
        <v>80</v>
      </c>
      <c r="E29" s="42" t="s">
        <v>132</v>
      </c>
      <c r="F29" s="40">
        <v>281386.76</v>
      </c>
      <c r="G29" s="40">
        <v>281386.76</v>
      </c>
      <c r="H29" s="40">
        <v>224564.76</v>
      </c>
      <c r="I29" s="40">
        <v>224564.76</v>
      </c>
      <c r="J29" s="32">
        <v>0</v>
      </c>
      <c r="K29" s="41">
        <v>101.5</v>
      </c>
      <c r="L29" s="34" t="s">
        <v>20</v>
      </c>
      <c r="M29" s="25">
        <v>115</v>
      </c>
      <c r="N29" s="34" t="s">
        <v>20</v>
      </c>
      <c r="O29" s="21"/>
      <c r="P29" s="29"/>
      <c r="Q29" s="23"/>
      <c r="R29" s="23"/>
    </row>
    <row r="30" spans="1:18" s="2" customFormat="1" ht="99" customHeight="1">
      <c r="A30" s="43">
        <v>26</v>
      </c>
      <c r="B30" s="28" t="s">
        <v>19</v>
      </c>
      <c r="C30" s="39" t="s">
        <v>81</v>
      </c>
      <c r="D30" s="42" t="s">
        <v>82</v>
      </c>
      <c r="E30" s="42" t="s">
        <v>133</v>
      </c>
      <c r="F30" s="40">
        <v>304164.03000000003</v>
      </c>
      <c r="G30" s="40">
        <v>304164.03000000003</v>
      </c>
      <c r="H30" s="40">
        <v>243270.53</v>
      </c>
      <c r="I30" s="40">
        <v>243270.53</v>
      </c>
      <c r="J30" s="44">
        <v>0</v>
      </c>
      <c r="K30" s="45">
        <v>101.5</v>
      </c>
      <c r="L30" s="37" t="s">
        <v>20</v>
      </c>
      <c r="M30" s="46">
        <v>115</v>
      </c>
      <c r="N30" s="37" t="s">
        <v>20</v>
      </c>
      <c r="O30" s="21"/>
      <c r="P30" s="29"/>
      <c r="Q30" s="23"/>
      <c r="R30" s="23"/>
    </row>
    <row r="31" spans="1:18" s="2" customFormat="1" ht="99" customHeight="1">
      <c r="A31" s="33">
        <v>27</v>
      </c>
      <c r="B31" s="28" t="s">
        <v>19</v>
      </c>
      <c r="C31" s="39" t="s">
        <v>83</v>
      </c>
      <c r="D31" s="42" t="s">
        <v>84</v>
      </c>
      <c r="E31" s="42" t="s">
        <v>134</v>
      </c>
      <c r="F31" s="40">
        <v>773577.5</v>
      </c>
      <c r="G31" s="40">
        <v>773577.5</v>
      </c>
      <c r="H31" s="40">
        <v>618862</v>
      </c>
      <c r="I31" s="40">
        <v>618862</v>
      </c>
      <c r="J31" s="32">
        <v>0</v>
      </c>
      <c r="K31" s="41">
        <v>101</v>
      </c>
      <c r="L31" s="34" t="s">
        <v>20</v>
      </c>
      <c r="M31" s="25">
        <v>115</v>
      </c>
      <c r="N31" s="34" t="s">
        <v>20</v>
      </c>
      <c r="O31" s="21"/>
      <c r="P31" s="29"/>
      <c r="Q31" s="23"/>
      <c r="R31" s="23"/>
    </row>
    <row r="32" spans="1:18" s="2" customFormat="1" ht="99" customHeight="1">
      <c r="A32" s="43">
        <v>28</v>
      </c>
      <c r="B32" s="28" t="s">
        <v>19</v>
      </c>
      <c r="C32" s="39" t="s">
        <v>85</v>
      </c>
      <c r="D32" s="42" t="s">
        <v>86</v>
      </c>
      <c r="E32" s="42" t="s">
        <v>135</v>
      </c>
      <c r="F32" s="40">
        <v>783700</v>
      </c>
      <c r="G32" s="40">
        <v>783700</v>
      </c>
      <c r="H32" s="40">
        <v>626960</v>
      </c>
      <c r="I32" s="40">
        <v>626960</v>
      </c>
      <c r="J32" s="32">
        <v>0</v>
      </c>
      <c r="K32" s="41">
        <v>100.5</v>
      </c>
      <c r="L32" s="34" t="s">
        <v>20</v>
      </c>
      <c r="M32" s="25">
        <v>115</v>
      </c>
      <c r="N32" s="34" t="s">
        <v>20</v>
      </c>
      <c r="O32" s="21"/>
      <c r="P32" s="29"/>
      <c r="Q32" s="23"/>
      <c r="R32" s="23"/>
    </row>
    <row r="33" spans="1:21" s="2" customFormat="1" ht="99" customHeight="1">
      <c r="A33" s="33">
        <v>29</v>
      </c>
      <c r="B33" s="28" t="s">
        <v>19</v>
      </c>
      <c r="C33" s="39" t="s">
        <v>87</v>
      </c>
      <c r="D33" s="42" t="s">
        <v>88</v>
      </c>
      <c r="E33" s="42" t="s">
        <v>136</v>
      </c>
      <c r="F33" s="40">
        <v>475962.5</v>
      </c>
      <c r="G33" s="40">
        <v>475962.5</v>
      </c>
      <c r="H33" s="40">
        <v>380362.5</v>
      </c>
      <c r="I33" s="40">
        <v>380362.5</v>
      </c>
      <c r="J33" s="32">
        <v>0</v>
      </c>
      <c r="K33" s="41">
        <v>100.5</v>
      </c>
      <c r="L33" s="34" t="s">
        <v>20</v>
      </c>
      <c r="M33" s="25">
        <v>115</v>
      </c>
      <c r="N33" s="34" t="s">
        <v>20</v>
      </c>
      <c r="O33" s="21"/>
      <c r="P33" s="29"/>
      <c r="Q33" s="23"/>
      <c r="R33" s="23"/>
    </row>
    <row r="34" spans="1:21" s="2" customFormat="1" ht="99" customHeight="1">
      <c r="A34" s="43">
        <v>30</v>
      </c>
      <c r="B34" s="28" t="s">
        <v>19</v>
      </c>
      <c r="C34" s="39" t="s">
        <v>89</v>
      </c>
      <c r="D34" s="42" t="s">
        <v>88</v>
      </c>
      <c r="E34" s="42" t="s">
        <v>137</v>
      </c>
      <c r="F34" s="40">
        <v>475962.5</v>
      </c>
      <c r="G34" s="40">
        <v>475962.5</v>
      </c>
      <c r="H34" s="40">
        <v>380362.5</v>
      </c>
      <c r="I34" s="40">
        <v>380362.5</v>
      </c>
      <c r="J34" s="32">
        <v>0</v>
      </c>
      <c r="K34" s="41">
        <v>100.5</v>
      </c>
      <c r="L34" s="34" t="s">
        <v>20</v>
      </c>
      <c r="M34" s="25">
        <v>115</v>
      </c>
      <c r="N34" s="34" t="s">
        <v>20</v>
      </c>
      <c r="O34" s="21"/>
      <c r="P34" s="29"/>
      <c r="Q34" s="23"/>
      <c r="R34" s="23"/>
    </row>
    <row r="35" spans="1:21" s="2" customFormat="1" ht="99" customHeight="1">
      <c r="A35" s="33">
        <v>31</v>
      </c>
      <c r="B35" s="28" t="s">
        <v>19</v>
      </c>
      <c r="C35" s="39" t="s">
        <v>90</v>
      </c>
      <c r="D35" s="42" t="s">
        <v>91</v>
      </c>
      <c r="E35" s="42" t="s">
        <v>138</v>
      </c>
      <c r="F35" s="40">
        <v>888270</v>
      </c>
      <c r="G35" s="40">
        <v>888270</v>
      </c>
      <c r="H35" s="40">
        <v>710616</v>
      </c>
      <c r="I35" s="40">
        <v>710616</v>
      </c>
      <c r="J35" s="32">
        <v>0</v>
      </c>
      <c r="K35" s="41">
        <v>99</v>
      </c>
      <c r="L35" s="34" t="s">
        <v>20</v>
      </c>
      <c r="M35" s="25">
        <v>115</v>
      </c>
      <c r="N35" s="34" t="s">
        <v>20</v>
      </c>
      <c r="O35" s="21"/>
      <c r="P35" s="29"/>
      <c r="Q35" s="23"/>
      <c r="R35" s="23"/>
    </row>
    <row r="36" spans="1:21" s="2" customFormat="1" ht="99" customHeight="1">
      <c r="A36" s="47">
        <v>32</v>
      </c>
      <c r="B36" s="28" t="s">
        <v>19</v>
      </c>
      <c r="C36" s="39" t="s">
        <v>92</v>
      </c>
      <c r="D36" s="42" t="s">
        <v>93</v>
      </c>
      <c r="E36" s="42" t="s">
        <v>139</v>
      </c>
      <c r="F36" s="40">
        <v>430608.3</v>
      </c>
      <c r="G36" s="40">
        <v>430608.3</v>
      </c>
      <c r="H36" s="40">
        <v>344486.64</v>
      </c>
      <c r="I36" s="40">
        <v>344486.64</v>
      </c>
      <c r="J36" s="32">
        <v>0</v>
      </c>
      <c r="K36" s="41">
        <v>99</v>
      </c>
      <c r="L36" s="34" t="s">
        <v>20</v>
      </c>
      <c r="M36" s="25">
        <v>115</v>
      </c>
      <c r="N36" s="34" t="s">
        <v>20</v>
      </c>
      <c r="O36" s="21"/>
      <c r="P36" s="29"/>
      <c r="Q36" s="23"/>
      <c r="R36" s="23"/>
    </row>
    <row r="37" spans="1:21" s="2" customFormat="1" ht="99" customHeight="1">
      <c r="A37" s="47">
        <v>33</v>
      </c>
      <c r="B37" s="30" t="s">
        <v>19</v>
      </c>
      <c r="C37" s="39" t="s">
        <v>94</v>
      </c>
      <c r="D37" s="42" t="s">
        <v>95</v>
      </c>
      <c r="E37" s="42" t="s">
        <v>140</v>
      </c>
      <c r="F37" s="40">
        <v>383775</v>
      </c>
      <c r="G37" s="40">
        <v>383775</v>
      </c>
      <c r="H37" s="40">
        <v>307020</v>
      </c>
      <c r="I37" s="40">
        <v>307020</v>
      </c>
      <c r="J37" s="31">
        <v>0</v>
      </c>
      <c r="K37" s="41">
        <v>98.5</v>
      </c>
      <c r="L37" s="34" t="s">
        <v>20</v>
      </c>
      <c r="M37" s="25">
        <v>115</v>
      </c>
      <c r="N37" s="48" t="s">
        <v>147</v>
      </c>
      <c r="O37" s="21"/>
      <c r="P37" s="29"/>
      <c r="Q37" s="23"/>
      <c r="R37" s="23"/>
    </row>
    <row r="38" spans="1:21" s="2" customFormat="1" ht="99" customHeight="1">
      <c r="A38" s="47">
        <v>34</v>
      </c>
      <c r="B38" s="30" t="s">
        <v>19</v>
      </c>
      <c r="C38" s="39" t="s">
        <v>96</v>
      </c>
      <c r="D38" s="42" t="s">
        <v>97</v>
      </c>
      <c r="E38" s="42" t="s">
        <v>141</v>
      </c>
      <c r="F38" s="40">
        <v>405125</v>
      </c>
      <c r="G38" s="40">
        <v>405125</v>
      </c>
      <c r="H38" s="40">
        <v>324100</v>
      </c>
      <c r="I38" s="40">
        <v>324100</v>
      </c>
      <c r="J38" s="31">
        <v>0</v>
      </c>
      <c r="K38" s="45">
        <v>98</v>
      </c>
      <c r="L38" s="34" t="s">
        <v>20</v>
      </c>
      <c r="M38" s="25">
        <v>115</v>
      </c>
      <c r="N38" s="48" t="s">
        <v>147</v>
      </c>
      <c r="O38" s="21"/>
      <c r="P38" s="29"/>
      <c r="Q38" s="23"/>
      <c r="R38" s="23"/>
    </row>
    <row r="39" spans="1:21" s="2" customFormat="1" ht="99" customHeight="1">
      <c r="A39" s="47">
        <v>35</v>
      </c>
      <c r="B39" s="30" t="s">
        <v>19</v>
      </c>
      <c r="C39" s="39" t="s">
        <v>98</v>
      </c>
      <c r="D39" s="42" t="s">
        <v>99</v>
      </c>
      <c r="E39" s="42" t="s">
        <v>142</v>
      </c>
      <c r="F39" s="40">
        <v>846837.5</v>
      </c>
      <c r="G39" s="40">
        <v>846837.5</v>
      </c>
      <c r="H39" s="40">
        <v>677470</v>
      </c>
      <c r="I39" s="40">
        <v>677470</v>
      </c>
      <c r="J39" s="31">
        <v>0</v>
      </c>
      <c r="K39" s="41">
        <v>97.5</v>
      </c>
      <c r="L39" s="34" t="s">
        <v>20</v>
      </c>
      <c r="M39" s="25">
        <v>115</v>
      </c>
      <c r="N39" s="48" t="s">
        <v>147</v>
      </c>
      <c r="O39" s="21"/>
      <c r="P39" s="29"/>
      <c r="Q39" s="23"/>
      <c r="R39" s="23"/>
    </row>
    <row r="40" spans="1:21" s="2" customFormat="1" ht="99" customHeight="1">
      <c r="A40" s="47">
        <v>36</v>
      </c>
      <c r="B40" s="30" t="s">
        <v>19</v>
      </c>
      <c r="C40" s="39" t="s">
        <v>100</v>
      </c>
      <c r="D40" s="42" t="s">
        <v>101</v>
      </c>
      <c r="E40" s="42" t="s">
        <v>143</v>
      </c>
      <c r="F40" s="40">
        <v>158252.70000000001</v>
      </c>
      <c r="G40" s="40">
        <v>158252.70000000001</v>
      </c>
      <c r="H40" s="40">
        <v>121830.54</v>
      </c>
      <c r="I40" s="40">
        <v>121830.54</v>
      </c>
      <c r="J40" s="31">
        <v>0</v>
      </c>
      <c r="K40" s="41">
        <v>97.5</v>
      </c>
      <c r="L40" s="34" t="s">
        <v>20</v>
      </c>
      <c r="M40" s="25">
        <v>115</v>
      </c>
      <c r="N40" s="48" t="s">
        <v>147</v>
      </c>
      <c r="O40" s="21"/>
      <c r="P40" s="29"/>
      <c r="Q40" s="23"/>
      <c r="R40" s="23"/>
    </row>
    <row r="41" spans="1:21" s="2" customFormat="1" ht="99" customHeight="1">
      <c r="A41" s="47">
        <v>37</v>
      </c>
      <c r="B41" s="30" t="s">
        <v>19</v>
      </c>
      <c r="C41" s="39" t="s">
        <v>102</v>
      </c>
      <c r="D41" s="42" t="s">
        <v>103</v>
      </c>
      <c r="E41" s="42" t="s">
        <v>144</v>
      </c>
      <c r="F41" s="40">
        <v>1023222.5</v>
      </c>
      <c r="G41" s="40">
        <v>1023222.5</v>
      </c>
      <c r="H41" s="40">
        <v>818578</v>
      </c>
      <c r="I41" s="40">
        <v>818578</v>
      </c>
      <c r="J41" s="31">
        <v>0</v>
      </c>
      <c r="K41" s="41">
        <v>92.5</v>
      </c>
      <c r="L41" s="34" t="s">
        <v>20</v>
      </c>
      <c r="M41" s="25">
        <v>115</v>
      </c>
      <c r="N41" s="48" t="s">
        <v>147</v>
      </c>
      <c r="O41" s="21"/>
      <c r="P41" s="29"/>
      <c r="Q41" s="23"/>
      <c r="R41" s="23"/>
    </row>
    <row r="42" spans="1:21" s="2" customFormat="1" ht="99" customHeight="1">
      <c r="A42" s="47">
        <v>38</v>
      </c>
      <c r="B42" s="30" t="s">
        <v>19</v>
      </c>
      <c r="C42" s="39" t="s">
        <v>104</v>
      </c>
      <c r="D42" s="42" t="s">
        <v>105</v>
      </c>
      <c r="E42" s="42" t="s">
        <v>145</v>
      </c>
      <c r="F42" s="40">
        <v>1138380</v>
      </c>
      <c r="G42" s="40">
        <v>1138380</v>
      </c>
      <c r="H42" s="40">
        <v>910210</v>
      </c>
      <c r="I42" s="40">
        <v>910210</v>
      </c>
      <c r="J42" s="31">
        <v>0</v>
      </c>
      <c r="K42" s="41">
        <v>91</v>
      </c>
      <c r="L42" s="34" t="s">
        <v>20</v>
      </c>
      <c r="M42" s="25">
        <v>115</v>
      </c>
      <c r="N42" s="48" t="s">
        <v>147</v>
      </c>
      <c r="O42" s="21"/>
      <c r="P42" s="29"/>
      <c r="Q42" s="23"/>
      <c r="R42" s="23"/>
    </row>
    <row r="43" spans="1:21" s="2" customFormat="1" ht="99" customHeight="1">
      <c r="A43" s="47">
        <v>39</v>
      </c>
      <c r="B43" s="30" t="s">
        <v>19</v>
      </c>
      <c r="C43" s="39" t="s">
        <v>106</v>
      </c>
      <c r="D43" s="42" t="s">
        <v>107</v>
      </c>
      <c r="E43" s="42" t="s">
        <v>146</v>
      </c>
      <c r="F43" s="40">
        <v>1124992.8</v>
      </c>
      <c r="G43" s="40">
        <v>1124992.8</v>
      </c>
      <c r="H43" s="40">
        <v>899063.8</v>
      </c>
      <c r="I43" s="40">
        <v>899063.8</v>
      </c>
      <c r="J43" s="31">
        <v>0</v>
      </c>
      <c r="K43" s="41">
        <v>86.5</v>
      </c>
      <c r="L43" s="34" t="s">
        <v>20</v>
      </c>
      <c r="M43" s="25">
        <v>115</v>
      </c>
      <c r="N43" s="48" t="s">
        <v>147</v>
      </c>
      <c r="O43" s="21" t="s">
        <v>23</v>
      </c>
      <c r="P43" s="29">
        <f t="shared" si="0"/>
        <v>0</v>
      </c>
      <c r="Q43" s="23">
        <f t="shared" si="1"/>
        <v>0</v>
      </c>
      <c r="R43" s="23">
        <f t="shared" si="2"/>
        <v>0</v>
      </c>
    </row>
    <row r="44" spans="1:21" s="2" customFormat="1" ht="39.75" customHeight="1">
      <c r="A44" s="53"/>
      <c r="B44" s="54"/>
      <c r="C44" s="54"/>
      <c r="D44" s="55"/>
      <c r="E44" s="35" t="s">
        <v>4</v>
      </c>
      <c r="F44" s="19">
        <f>SUM(F5:F43)</f>
        <v>25559262.460000001</v>
      </c>
      <c r="G44" s="19">
        <f>SUM(G5:G43)</f>
        <v>25559262.460000001</v>
      </c>
      <c r="H44" s="19">
        <f>SUM(H5:H43)</f>
        <v>20409058.760000002</v>
      </c>
      <c r="I44" s="19">
        <f>SUM(I5:I43)</f>
        <v>20409058.760000002</v>
      </c>
      <c r="J44" s="19">
        <f>SUM(J5:J43)</f>
        <v>0</v>
      </c>
      <c r="K44" s="56"/>
      <c r="L44" s="57"/>
      <c r="M44" s="57"/>
      <c r="N44" s="58"/>
      <c r="O44" s="20"/>
      <c r="P44" s="22">
        <f t="shared" si="0"/>
        <v>0</v>
      </c>
      <c r="Q44" s="23">
        <f t="shared" si="1"/>
        <v>0</v>
      </c>
      <c r="R44" s="23">
        <f t="shared" si="2"/>
        <v>0</v>
      </c>
    </row>
    <row r="45" spans="1:21">
      <c r="A45" s="17" t="s">
        <v>20</v>
      </c>
      <c r="B45" s="17" t="s">
        <v>20</v>
      </c>
      <c r="C45" s="17" t="s">
        <v>20</v>
      </c>
      <c r="D45" s="17" t="s">
        <v>20</v>
      </c>
      <c r="E45" s="8" t="s">
        <v>20</v>
      </c>
      <c r="F45" s="8" t="s">
        <v>20</v>
      </c>
      <c r="G45" s="8" t="s">
        <v>20</v>
      </c>
      <c r="H45" s="8" t="s">
        <v>20</v>
      </c>
      <c r="I45" s="8" t="s">
        <v>20</v>
      </c>
      <c r="J45" s="14" t="s">
        <v>20</v>
      </c>
      <c r="N45" s="10" t="s">
        <v>20</v>
      </c>
    </row>
    <row r="46" spans="1:21" s="1" customFormat="1" ht="17.25" customHeight="1">
      <c r="A46" s="17" t="s">
        <v>20</v>
      </c>
      <c r="B46" s="17" t="s">
        <v>20</v>
      </c>
      <c r="C46" s="17" t="s">
        <v>20</v>
      </c>
      <c r="D46" s="17" t="s">
        <v>20</v>
      </c>
      <c r="E46" s="17" t="s">
        <v>20</v>
      </c>
      <c r="F46" s="17" t="s">
        <v>20</v>
      </c>
      <c r="G46" s="17" t="s">
        <v>20</v>
      </c>
      <c r="H46" s="17" t="s">
        <v>20</v>
      </c>
      <c r="I46" s="17" t="s">
        <v>20</v>
      </c>
      <c r="J46" s="18" t="s">
        <v>20</v>
      </c>
      <c r="K46" s="17" t="s">
        <v>20</v>
      </c>
      <c r="L46" s="17" t="s">
        <v>20</v>
      </c>
      <c r="M46" s="17" t="s">
        <v>20</v>
      </c>
      <c r="N46" s="17" t="s">
        <v>20</v>
      </c>
      <c r="O46"/>
      <c r="P46"/>
      <c r="Q46"/>
      <c r="R46"/>
      <c r="S46"/>
      <c r="T46"/>
      <c r="U46"/>
    </row>
    <row r="47" spans="1:21" s="1" customFormat="1" ht="17.25" customHeight="1">
      <c r="A47" s="16" t="s">
        <v>12</v>
      </c>
      <c r="B47" s="2"/>
      <c r="C47" s="17" t="s">
        <v>20</v>
      </c>
      <c r="D47" s="17" t="s">
        <v>20</v>
      </c>
      <c r="E47" s="17" t="s">
        <v>20</v>
      </c>
      <c r="F47" s="17" t="s">
        <v>20</v>
      </c>
      <c r="G47" s="17" t="s">
        <v>20</v>
      </c>
      <c r="H47" s="17" t="s">
        <v>20</v>
      </c>
      <c r="I47" s="17" t="s">
        <v>20</v>
      </c>
      <c r="J47" s="18" t="s">
        <v>20</v>
      </c>
      <c r="K47" s="17" t="s">
        <v>20</v>
      </c>
      <c r="L47" s="17" t="s">
        <v>20</v>
      </c>
      <c r="M47" s="17" t="s">
        <v>20</v>
      </c>
      <c r="N47" s="10" t="s">
        <v>20</v>
      </c>
      <c r="O47"/>
      <c r="P47"/>
      <c r="Q47"/>
      <c r="R47"/>
      <c r="S47"/>
      <c r="T47"/>
      <c r="U47"/>
    </row>
    <row r="48" spans="1:21" ht="18.75" customHeight="1">
      <c r="A48" s="51" t="s">
        <v>17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</row>
    <row r="49" spans="1:14" ht="12.75" customHeight="1">
      <c r="A49" s="50" t="s">
        <v>22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</row>
    <row r="50" spans="1:14">
      <c r="A50" s="17" t="s">
        <v>20</v>
      </c>
      <c r="B50" s="17" t="s">
        <v>20</v>
      </c>
      <c r="C50" s="17" t="s">
        <v>20</v>
      </c>
      <c r="D50" s="17" t="s">
        <v>20</v>
      </c>
      <c r="E50" s="17" t="s">
        <v>20</v>
      </c>
      <c r="F50" s="17" t="s">
        <v>20</v>
      </c>
      <c r="G50" s="17" t="s">
        <v>20</v>
      </c>
      <c r="H50" s="17" t="s">
        <v>20</v>
      </c>
      <c r="I50" s="17" t="s">
        <v>20</v>
      </c>
      <c r="J50" s="18" t="s">
        <v>20</v>
      </c>
      <c r="K50" s="17" t="s">
        <v>20</v>
      </c>
      <c r="L50" s="17" t="s">
        <v>20</v>
      </c>
      <c r="M50" s="17" t="s">
        <v>20</v>
      </c>
      <c r="N50" s="17" t="s">
        <v>20</v>
      </c>
    </row>
  </sheetData>
  <autoFilter ref="A4:R50"/>
  <mergeCells count="6">
    <mergeCell ref="M1:N1"/>
    <mergeCell ref="A49:N49"/>
    <mergeCell ref="A48:N48"/>
    <mergeCell ref="A3:N3"/>
    <mergeCell ref="A44:D44"/>
    <mergeCell ref="K44:N44"/>
  </mergeCells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5" t="s">
        <v>13</v>
      </c>
    </row>
    <row r="2" spans="1:1">
      <c r="A2" s="5" t="s">
        <v>14</v>
      </c>
    </row>
    <row r="3" spans="1:1">
      <c r="A3" s="6" t="s">
        <v>15</v>
      </c>
    </row>
    <row r="4" spans="1:1">
      <c r="A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 projektów </vt:lpstr>
      <vt:lpstr>Arkusz1</vt:lpstr>
      <vt:lpstr>'Lista projektów '!Obszar_wydruku</vt:lpstr>
      <vt:lpstr>'Lista projektów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e.ciechomska</cp:lastModifiedBy>
  <cp:lastPrinted>2018-07-05T09:35:42Z</cp:lastPrinted>
  <dcterms:created xsi:type="dcterms:W3CDTF">2015-06-15T08:53:48Z</dcterms:created>
  <dcterms:modified xsi:type="dcterms:W3CDTF">2018-07-18T07:52:29Z</dcterms:modified>
</cp:coreProperties>
</file>