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6.2 RIT zmieniająca" sheetId="2" r:id="rId1"/>
  </sheets>
  <definedNames>
    <definedName name="kurs">'6.2 RIT zmieniająca'!$E$89</definedName>
    <definedName name="_xlnm.Print_Area" localSheetId="0">'6.2 RIT zmieniająca'!$A$1:$N$45</definedName>
    <definedName name="_xlnm.Print_Titles" localSheetId="0">'6.2 RIT zmieniająca'!$2:$3</definedName>
  </definedNames>
  <calcPr calcId="125725"/>
</workbook>
</file>

<file path=xl/calcChain.xml><?xml version="1.0" encoding="utf-8"?>
<calcChain xmlns="http://schemas.openxmlformats.org/spreadsheetml/2006/main">
  <c r="G13" i="2"/>
  <c r="L12" l="1"/>
  <c r="I13"/>
  <c r="J13"/>
  <c r="F13"/>
  <c r="H12"/>
  <c r="H5"/>
  <c r="H6"/>
  <c r="H7"/>
  <c r="H8"/>
  <c r="H9"/>
  <c r="H10"/>
  <c r="H11"/>
  <c r="H4"/>
  <c r="L5"/>
  <c r="L6"/>
  <c r="L7"/>
  <c r="L8"/>
  <c r="L9"/>
  <c r="L10"/>
  <c r="L11"/>
  <c r="L4"/>
  <c r="H13" l="1"/>
</calcChain>
</file>

<file path=xl/sharedStrings.xml><?xml version="1.0" encoding="utf-8"?>
<sst xmlns="http://schemas.openxmlformats.org/spreadsheetml/2006/main" count="104" uniqueCount="62">
  <si>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</si>
  <si>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</si>
  <si>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</si>
  <si>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</si>
  <si>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</si>
  <si>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</si>
  <si>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</si>
  <si>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</si>
  <si>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</si>
  <si>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</si>
  <si>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</si>
  <si>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</si>
  <si>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</si>
  <si>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</si>
  <si>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</si>
  <si>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</si>
  <si>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</si>
  <si>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</si>
  <si>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</si>
  <si>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</si>
  <si>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</si>
  <si>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</si>
  <si>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</si>
  <si>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</si>
  <si>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</si>
  <si>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</si>
  <si>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</si>
  <si>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</si>
  <si>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</si>
  <si>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</si>
  <si>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</si>
  <si>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</si>
  <si>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</si>
  <si>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Projekty, które uzyskały wymaganą liczbę punktów i zostały skierowane do dofinansowania</t>
  </si>
  <si>
    <t>*** poniżej progu punktowego zamieszczane są projekty, które uzyskały wymagane minumum punktowe, jednak ze względu na ustaloną kwotę alokacji nie mogą zostać skierowane do dofinansowania</t>
  </si>
  <si>
    <t>055</t>
  </si>
  <si>
    <t>RPMA.06.02.00-14-8245/17</t>
  </si>
  <si>
    <t>RPMA.06.02.00-14-8039/17</t>
  </si>
  <si>
    <t>RPMA.06.02.00-14-8049/17</t>
  </si>
  <si>
    <t>RPMA.06.02.00-14-8521/17</t>
  </si>
  <si>
    <t>RPMA.06.02.00-14-8483/17</t>
  </si>
  <si>
    <t>RPMA.06.02.00-14-8251/17</t>
  </si>
  <si>
    <t>RPMA.06.02.00-14-8522/17</t>
  </si>
  <si>
    <t>RPMA.06.02.00-14-8262/17</t>
  </si>
  <si>
    <t>Miasto Maków Mazowiecki</t>
  </si>
  <si>
    <t>Gmina Miejska Ciechanów</t>
  </si>
  <si>
    <t>Gmina Miasta Radomia</t>
  </si>
  <si>
    <t>Gmina Miasto Pionki</t>
  </si>
  <si>
    <t>Powiat Przasnyski</t>
  </si>
  <si>
    <t>Gmina Zwoleń</t>
  </si>
  <si>
    <t>Miasto i Gmina Gąbin</t>
  </si>
  <si>
    <t>Miasto Dwóch Kultur – rewitalizacja Centrum Starego Miasta</t>
  </si>
  <si>
    <t>Rewitalizacja obszarów zmarginalizowanych przez przywrócenie i nadanie nowych funkcji społeczno- gospodarczych części obszaru dzielnicy ,,BLOKI" w Ciechanowie oraz ożywienie zmarginalizowanego obszaru pasażu im. Marii Konopnickiej w centrum Ciechanowa poprzez przywrócenie wartości historycznych i kulturowych oraz nadanie nowych funkcji społeczno- gospodarczych</t>
  </si>
  <si>
    <t>Rewitalizacja nieruchomości przy ul. Rwańska 2/Rynek 15 oraz Rwańska 4/Rynek 14/Grodzka1 wraz z zagospodarowaniem placu Rynku - etap 1</t>
  </si>
  <si>
    <t>Modernizacja infrastruktury nad Stawem Górnym w Pionkach szansą na eliminację zjawisk kryzysowych oraz ożywienie społeczno-gospodarcze</t>
  </si>
  <si>
    <t>CENTRUM AKTYWIZACJI BIZNESU - Remont i przebudowa z rozbudową budynku Starostwa Powiatowego w Przasnyszu z dostosowaniem jego części do wspomagania przedsiębiorczości oraz polepszenia obsługi procesów inwestycyjnych</t>
  </si>
  <si>
    <t>Edukacyjny Inkubator Przedsiębiorczości w Zdziwóju Nowym i Zdziwóju Starym jako sposób na rewitalizację terenów wysiedlanych przez niemieckiego okupanta w czasie II Wojny Światowej</t>
  </si>
  <si>
    <t>Wzrost dostępności oraz rozwój zasobów kulturowych poprzez  rozbudowę
 i przebudowę zabytkowego kina „Świt” w Zwoleniu</t>
  </si>
  <si>
    <t>Rewitalizacja najstarszej części Gąbina</t>
  </si>
  <si>
    <t>RPMA.06.02.00-14-8264/17</t>
  </si>
  <si>
    <t>Przebudowa i zagospodarowanie nieruchomości przy ul. Radomskiej 7 w Pionkach szansą na aktywizację i integrację społeczną</t>
  </si>
  <si>
    <t>Województwo Mazowieckie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</si>
</sst>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vertical="center"/>
    </xf>
    <xf numFmtId="49" fontId="18" fillId="35" borderId="0" xfId="0" applyNumberFormat="1" applyFont="1" applyFill="1" applyBorder="1" applyAlignment="1">
      <alignment vertical="center" wrapText="1"/>
    </xf>
    <xf numFmtId="0" fontId="18" fillId="0" borderId="14" xfId="0" applyNumberFormat="1" applyFont="1" applyFill="1" applyBorder="1" applyAlignment="1">
      <alignment vertical="center" wrapText="1"/>
    </xf>
    <xf numFmtId="49" fontId="21" fillId="33" borderId="14" xfId="0" applyNumberFormat="1" applyFont="1" applyFill="1" applyBorder="1" applyAlignment="1">
      <alignment horizontal="center" vertical="center" wrapText="1"/>
    </xf>
    <xf numFmtId="49" fontId="21" fillId="33" borderId="14" xfId="0" applyNumberFormat="1" applyFont="1" applyFill="1" applyBorder="1" applyAlignment="1">
      <alignment vertical="center"/>
    </xf>
    <xf numFmtId="0" fontId="21" fillId="33" borderId="14" xfId="0" applyFont="1" applyFill="1" applyBorder="1" applyAlignment="1">
      <alignment vertical="center" wrapText="1"/>
    </xf>
    <xf numFmtId="164" fontId="21" fillId="33" borderId="14" xfId="0" applyNumberFormat="1" applyFont="1" applyFill="1" applyBorder="1" applyAlignment="1">
      <alignment vertical="center"/>
    </xf>
    <xf numFmtId="2" fontId="21" fillId="33" borderId="14" xfId="0" applyNumberFormat="1" applyFont="1" applyFill="1" applyBorder="1" applyAlignment="1">
      <alignment horizontal="center" vertical="center" wrapText="1"/>
    </xf>
    <xf numFmtId="10" fontId="21" fillId="33" borderId="10" xfId="1" applyNumberFormat="1" applyFont="1" applyFill="1" applyBorder="1" applyAlignment="1">
      <alignment horizontal="center" vertical="center"/>
    </xf>
    <xf numFmtId="49" fontId="21" fillId="33" borderId="10" xfId="1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3" xfId="0" applyNumberFormat="1" applyFont="1" applyFill="1" applyBorder="1" applyAlignment="1">
      <alignment horizontal="center" vertical="center" wrapText="1"/>
    </xf>
    <xf numFmtId="49" fontId="18" fillId="35" borderId="14" xfId="0" applyNumberFormat="1" applyFont="1" applyFill="1" applyBorder="1" applyAlignment="1">
      <alignment horizontal="center" vertical="center" wrapText="1"/>
    </xf>
    <xf numFmtId="49" fontId="18" fillId="35" borderId="14" xfId="0" applyNumberFormat="1" applyFont="1" applyFill="1" applyBorder="1" applyAlignment="1">
      <alignment horizontal="center" vertical="center"/>
    </xf>
    <xf numFmtId="0" fontId="18" fillId="35" borderId="14" xfId="0" applyFont="1" applyFill="1" applyBorder="1" applyAlignment="1">
      <alignment vertical="center" wrapText="1"/>
    </xf>
    <xf numFmtId="164" fontId="18" fillId="35" borderId="14" xfId="0" applyNumberFormat="1" applyFont="1" applyFill="1" applyBorder="1" applyAlignment="1">
      <alignment vertical="center"/>
    </xf>
    <xf numFmtId="2" fontId="18" fillId="35" borderId="14" xfId="0" applyNumberFormat="1" applyFont="1" applyFill="1" applyBorder="1" applyAlignment="1">
      <alignment horizontal="center" vertical="center" wrapText="1"/>
    </xf>
    <xf numFmtId="49" fontId="18" fillId="35" borderId="1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horizontal="left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8"/>
  <sheetViews>
    <sheetView showGridLines="0" tabSelected="1" view="pageBreakPreview" zoomScale="85" zoomScaleNormal="40" zoomScaleSheetLayoutView="85" workbookViewId="0">
      <selection activeCell="C11" sqref="C11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7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1" spans="1:15" ht="34.5" customHeight="1">
      <c r="A1" s="61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6"/>
      <c r="N1" s="16"/>
      <c r="O1" s="1"/>
    </row>
    <row r="2" spans="1:15" ht="75">
      <c r="A2" s="17" t="s">
        <v>17</v>
      </c>
      <c r="B2" s="17" t="s">
        <v>21</v>
      </c>
      <c r="C2" s="17" t="s">
        <v>18</v>
      </c>
      <c r="D2" s="17" t="s">
        <v>0</v>
      </c>
      <c r="E2" s="17" t="s">
        <v>2</v>
      </c>
      <c r="F2" s="17" t="s">
        <v>30</v>
      </c>
      <c r="G2" s="17" t="s">
        <v>1</v>
      </c>
      <c r="H2" s="17" t="s">
        <v>22</v>
      </c>
      <c r="I2" s="17" t="s">
        <v>23</v>
      </c>
      <c r="J2" s="17" t="s">
        <v>24</v>
      </c>
      <c r="K2" s="17" t="s">
        <v>20</v>
      </c>
      <c r="L2" s="18" t="s">
        <v>31</v>
      </c>
      <c r="M2" s="18" t="s">
        <v>29</v>
      </c>
      <c r="N2" s="17" t="s">
        <v>25</v>
      </c>
      <c r="O2" s="1"/>
    </row>
    <row r="3" spans="1:15" ht="26.45" customHeight="1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20" t="s">
        <v>15</v>
      </c>
      <c r="N3" s="19" t="s">
        <v>16</v>
      </c>
    </row>
    <row r="4" spans="1:15" ht="95.25" customHeight="1">
      <c r="A4" s="15" t="s">
        <v>3</v>
      </c>
      <c r="B4" s="21" t="s">
        <v>26</v>
      </c>
      <c r="C4" s="22" t="s">
        <v>36</v>
      </c>
      <c r="D4" s="24" t="s">
        <v>51</v>
      </c>
      <c r="E4" s="24" t="s">
        <v>44</v>
      </c>
      <c r="F4" s="25">
        <v>10639611.720000001</v>
      </c>
      <c r="G4" s="25">
        <v>10061511.720000001</v>
      </c>
      <c r="H4" s="25">
        <f>SUM(I4,J4)</f>
        <v>7034002.8300000001</v>
      </c>
      <c r="I4" s="25">
        <v>5524776.0800000001</v>
      </c>
      <c r="J4" s="26">
        <v>1509226.75</v>
      </c>
      <c r="K4" s="27">
        <v>54</v>
      </c>
      <c r="L4" s="28">
        <f>K4/55</f>
        <v>0.98181818181818181</v>
      </c>
      <c r="M4" s="29" t="s">
        <v>35</v>
      </c>
      <c r="N4" s="28" t="s">
        <v>27</v>
      </c>
    </row>
    <row r="5" spans="1:15" ht="95.25" customHeight="1">
      <c r="A5" s="9" t="s">
        <v>4</v>
      </c>
      <c r="B5" s="10" t="s">
        <v>26</v>
      </c>
      <c r="C5" s="6" t="s">
        <v>37</v>
      </c>
      <c r="D5" s="44" t="s">
        <v>52</v>
      </c>
      <c r="E5" s="7" t="s">
        <v>45</v>
      </c>
      <c r="F5" s="8">
        <v>8676524.0500000007</v>
      </c>
      <c r="G5" s="8">
        <v>8107034.0499999998</v>
      </c>
      <c r="H5" s="8">
        <f t="shared" ref="H5:H11" si="0">SUM(I5,J5)</f>
        <v>7701682.3399999999</v>
      </c>
      <c r="I5" s="8">
        <v>6485627.2400000002</v>
      </c>
      <c r="J5" s="5">
        <v>1216055.1000000001</v>
      </c>
      <c r="K5" s="30">
        <v>49</v>
      </c>
      <c r="L5" s="52">
        <f t="shared" ref="L5:L11" si="1">K5/55</f>
        <v>0.89090909090909087</v>
      </c>
      <c r="M5" s="14" t="s">
        <v>35</v>
      </c>
      <c r="N5" s="12" t="s">
        <v>27</v>
      </c>
    </row>
    <row r="6" spans="1:15" ht="47.25" customHeight="1">
      <c r="A6" s="15" t="s">
        <v>5</v>
      </c>
      <c r="B6" s="21" t="s">
        <v>26</v>
      </c>
      <c r="C6" s="22" t="s">
        <v>38</v>
      </c>
      <c r="D6" s="23" t="s">
        <v>53</v>
      </c>
      <c r="E6" s="24" t="s">
        <v>46</v>
      </c>
      <c r="F6" s="25">
        <v>43319050.729999997</v>
      </c>
      <c r="G6" s="25">
        <v>24416433.809999999</v>
      </c>
      <c r="H6" s="25">
        <f t="shared" si="0"/>
        <v>23195612.109999999</v>
      </c>
      <c r="I6" s="25">
        <v>19533147.039999999</v>
      </c>
      <c r="J6" s="26">
        <v>3662465.07</v>
      </c>
      <c r="K6" s="27">
        <v>44.5</v>
      </c>
      <c r="L6" s="28">
        <f t="shared" si="1"/>
        <v>0.80909090909090908</v>
      </c>
      <c r="M6" s="29" t="s">
        <v>35</v>
      </c>
      <c r="N6" s="28" t="s">
        <v>27</v>
      </c>
    </row>
    <row r="7" spans="1:15" ht="97.5" customHeight="1">
      <c r="A7" s="9" t="s">
        <v>6</v>
      </c>
      <c r="B7" s="10" t="s">
        <v>26</v>
      </c>
      <c r="C7" s="6" t="s">
        <v>39</v>
      </c>
      <c r="D7" s="44" t="s">
        <v>54</v>
      </c>
      <c r="E7" s="7" t="s">
        <v>47</v>
      </c>
      <c r="F7" s="8">
        <v>6045104.3799999999</v>
      </c>
      <c r="G7" s="8">
        <v>5653654.3799999999</v>
      </c>
      <c r="H7" s="8">
        <f t="shared" si="0"/>
        <v>5370971.6500000004</v>
      </c>
      <c r="I7" s="8">
        <v>4522923.5</v>
      </c>
      <c r="J7" s="5">
        <v>848048.15</v>
      </c>
      <c r="K7" s="30">
        <v>44</v>
      </c>
      <c r="L7" s="52">
        <f t="shared" si="1"/>
        <v>0.8</v>
      </c>
      <c r="M7" s="14" t="s">
        <v>35</v>
      </c>
      <c r="N7" s="12" t="s">
        <v>27</v>
      </c>
    </row>
    <row r="8" spans="1:15" ht="76.5" customHeight="1">
      <c r="A8" s="15" t="s">
        <v>7</v>
      </c>
      <c r="B8" s="21" t="s">
        <v>26</v>
      </c>
      <c r="C8" s="22" t="s">
        <v>40</v>
      </c>
      <c r="D8" s="23" t="s">
        <v>55</v>
      </c>
      <c r="E8" s="24" t="s">
        <v>48</v>
      </c>
      <c r="F8" s="25">
        <v>7699999.3799999999</v>
      </c>
      <c r="G8" s="25">
        <v>7699999.3799999999</v>
      </c>
      <c r="H8" s="25">
        <f t="shared" si="0"/>
        <v>7314999.4100000001</v>
      </c>
      <c r="I8" s="25">
        <v>6159999.5</v>
      </c>
      <c r="J8" s="26">
        <v>1154999.9099999999</v>
      </c>
      <c r="K8" s="27">
        <v>42</v>
      </c>
      <c r="L8" s="28">
        <f t="shared" si="1"/>
        <v>0.76363636363636367</v>
      </c>
      <c r="M8" s="29" t="s">
        <v>35</v>
      </c>
      <c r="N8" s="28" t="s">
        <v>27</v>
      </c>
    </row>
    <row r="9" spans="1:15" ht="69.75" customHeight="1">
      <c r="A9" s="9" t="s">
        <v>8</v>
      </c>
      <c r="B9" s="10" t="s">
        <v>26</v>
      </c>
      <c r="C9" s="6" t="s">
        <v>41</v>
      </c>
      <c r="D9" s="11" t="s">
        <v>56</v>
      </c>
      <c r="E9" s="7" t="s">
        <v>48</v>
      </c>
      <c r="F9" s="8">
        <v>13870332.550000001</v>
      </c>
      <c r="G9" s="8">
        <v>13870332.550000001</v>
      </c>
      <c r="H9" s="8">
        <f t="shared" si="0"/>
        <v>13176815.919999998</v>
      </c>
      <c r="I9" s="8">
        <v>11096266.039999999</v>
      </c>
      <c r="J9" s="5">
        <v>2080549.88</v>
      </c>
      <c r="K9" s="30">
        <v>42</v>
      </c>
      <c r="L9" s="52">
        <f t="shared" si="1"/>
        <v>0.76363636363636367</v>
      </c>
      <c r="M9" s="14" t="s">
        <v>35</v>
      </c>
      <c r="N9" s="12" t="s">
        <v>27</v>
      </c>
    </row>
    <row r="10" spans="1:15" ht="47.25" customHeight="1">
      <c r="A10" s="15" t="s">
        <v>9</v>
      </c>
      <c r="B10" s="21" t="s">
        <v>26</v>
      </c>
      <c r="C10" s="22" t="s">
        <v>42</v>
      </c>
      <c r="D10" s="23" t="s">
        <v>57</v>
      </c>
      <c r="E10" s="24" t="s">
        <v>49</v>
      </c>
      <c r="F10" s="25">
        <v>6336209.4100000001</v>
      </c>
      <c r="G10" s="25">
        <v>6035495.7599999998</v>
      </c>
      <c r="H10" s="25">
        <f t="shared" si="0"/>
        <v>5733720.96</v>
      </c>
      <c r="I10" s="25">
        <v>4828396.5999999996</v>
      </c>
      <c r="J10" s="26">
        <v>905324.36</v>
      </c>
      <c r="K10" s="27">
        <v>40</v>
      </c>
      <c r="L10" s="28">
        <f t="shared" si="1"/>
        <v>0.72727272727272729</v>
      </c>
      <c r="M10" s="29" t="s">
        <v>35</v>
      </c>
      <c r="N10" s="28" t="s">
        <v>27</v>
      </c>
    </row>
    <row r="11" spans="1:15" ht="47.25" customHeight="1">
      <c r="A11" s="9" t="s">
        <v>10</v>
      </c>
      <c r="B11" s="10" t="s">
        <v>26</v>
      </c>
      <c r="C11" s="6" t="s">
        <v>43</v>
      </c>
      <c r="D11" s="11" t="s">
        <v>58</v>
      </c>
      <c r="E11" s="7" t="s">
        <v>50</v>
      </c>
      <c r="F11" s="8">
        <v>3789769.36</v>
      </c>
      <c r="G11" s="8">
        <v>3365103.74</v>
      </c>
      <c r="H11" s="8">
        <f t="shared" si="0"/>
        <v>3196848.5500000003</v>
      </c>
      <c r="I11" s="8">
        <v>2692082.99</v>
      </c>
      <c r="J11" s="5">
        <v>504765.56</v>
      </c>
      <c r="K11" s="30">
        <v>38.5</v>
      </c>
      <c r="L11" s="52">
        <f t="shared" si="1"/>
        <v>0.7</v>
      </c>
      <c r="M11" s="14" t="s">
        <v>35</v>
      </c>
      <c r="N11" s="12" t="s">
        <v>27</v>
      </c>
    </row>
    <row r="12" spans="1:15" ht="59.25" customHeight="1">
      <c r="A12" s="15" t="s">
        <v>11</v>
      </c>
      <c r="B12" s="45" t="s">
        <v>26</v>
      </c>
      <c r="C12" s="46" t="s">
        <v>59</v>
      </c>
      <c r="D12" s="47" t="s">
        <v>60</v>
      </c>
      <c r="E12" s="47" t="s">
        <v>61</v>
      </c>
      <c r="F12" s="48">
        <v>4815711.43</v>
      </c>
      <c r="G12" s="48">
        <v>4627295.01</v>
      </c>
      <c r="H12" s="48">
        <f>SUM(I12,J12)</f>
        <v>4395930</v>
      </c>
      <c r="I12" s="48">
        <v>3701836</v>
      </c>
      <c r="J12" s="48">
        <v>694094</v>
      </c>
      <c r="K12" s="49">
        <v>36</v>
      </c>
      <c r="L12" s="50">
        <f>K12/55</f>
        <v>0.65454545454545454</v>
      </c>
      <c r="M12" s="51" t="s">
        <v>35</v>
      </c>
      <c r="N12" s="50" t="s">
        <v>27</v>
      </c>
    </row>
    <row r="13" spans="1:15" ht="39.6" customHeight="1">
      <c r="A13" s="53" t="s">
        <v>27</v>
      </c>
      <c r="B13" s="54" t="s">
        <v>27</v>
      </c>
      <c r="C13" s="55" t="s">
        <v>27</v>
      </c>
      <c r="D13" s="54" t="s">
        <v>27</v>
      </c>
      <c r="E13" s="56" t="s">
        <v>19</v>
      </c>
      <c r="F13" s="57">
        <f>SUM(F4:F12)</f>
        <v>105192313.00999999</v>
      </c>
      <c r="G13" s="57">
        <f>SUM(G4:G12)</f>
        <v>83836860.400000006</v>
      </c>
      <c r="H13" s="57">
        <f t="shared" ref="H13:J13" si="2">SUM(H4:H12)</f>
        <v>77120583.769999996</v>
      </c>
      <c r="I13" s="57">
        <f t="shared" si="2"/>
        <v>64545054.990000002</v>
      </c>
      <c r="J13" s="57">
        <f t="shared" si="2"/>
        <v>12575528.779999999</v>
      </c>
      <c r="K13" s="58" t="s">
        <v>27</v>
      </c>
      <c r="L13" s="52" t="s">
        <v>27</v>
      </c>
      <c r="M13" s="59" t="s">
        <v>27</v>
      </c>
      <c r="N13" s="52" t="s">
        <v>27</v>
      </c>
    </row>
    <row r="14" spans="1:15" ht="39.6" customHeight="1">
      <c r="A14" s="34"/>
      <c r="B14" s="34"/>
      <c r="C14" s="35"/>
      <c r="D14" s="34"/>
      <c r="E14" s="36"/>
      <c r="F14" s="37"/>
      <c r="G14" s="37"/>
      <c r="H14" s="37"/>
      <c r="I14" s="37"/>
      <c r="J14" s="38"/>
      <c r="K14" s="39"/>
      <c r="L14" s="40"/>
      <c r="M14" s="41"/>
      <c r="N14" s="40"/>
    </row>
    <row r="15" spans="1:15" ht="39.6" customHeight="1">
      <c r="A15" s="34"/>
      <c r="B15" s="34"/>
      <c r="C15" s="35"/>
      <c r="D15" s="34"/>
      <c r="E15" s="36"/>
      <c r="F15" s="37"/>
      <c r="G15" s="37"/>
      <c r="H15" s="37"/>
      <c r="I15" s="37"/>
      <c r="J15" s="38"/>
      <c r="K15" s="39"/>
      <c r="L15" s="40"/>
      <c r="M15" s="41"/>
      <c r="N15" s="40"/>
    </row>
    <row r="16" spans="1:15" ht="22.15" customHeight="1">
      <c r="A16" s="35"/>
      <c r="B16" s="34"/>
      <c r="C16" s="42"/>
      <c r="D16" s="43"/>
      <c r="E16" s="36"/>
      <c r="F16" s="37"/>
      <c r="G16" s="37"/>
      <c r="H16" s="37"/>
      <c r="I16" s="37"/>
      <c r="J16" s="38"/>
      <c r="K16" s="39"/>
      <c r="L16" s="40"/>
      <c r="M16" s="41"/>
      <c r="N16" s="40"/>
    </row>
    <row r="17" spans="1:14" ht="22.15" customHeight="1">
      <c r="A17" s="35"/>
      <c r="B17" s="34"/>
      <c r="C17" s="42"/>
      <c r="D17" s="43"/>
      <c r="E17" s="36"/>
      <c r="F17" s="37"/>
      <c r="G17" s="37"/>
      <c r="H17" s="37"/>
      <c r="I17" s="37"/>
      <c r="J17" s="38"/>
      <c r="K17" s="39"/>
      <c r="L17" s="40"/>
      <c r="M17" s="41"/>
      <c r="N17" s="40"/>
    </row>
    <row r="18" spans="1:14" ht="22.15" customHeight="1">
      <c r="A18" s="60" t="s">
        <v>28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20.45" customHeight="1">
      <c r="A19" s="60" t="s">
        <v>32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47.25" customHeight="1">
      <c r="A20" s="60" t="s">
        <v>34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47.25" hidden="1" customHeight="1">
      <c r="E21" s="13"/>
      <c r="F21" s="31"/>
      <c r="G21" s="31"/>
      <c r="H21" s="31"/>
      <c r="I21" s="31"/>
      <c r="J21" s="31"/>
      <c r="K21" s="31"/>
    </row>
    <row r="22" spans="1:14" ht="47.25" customHeight="1">
      <c r="E22" s="13"/>
      <c r="F22" s="32"/>
      <c r="G22" s="31"/>
      <c r="H22" s="31"/>
      <c r="I22" s="32"/>
      <c r="J22" s="31"/>
      <c r="K22" s="31"/>
      <c r="M22" s="33"/>
    </row>
    <row r="23" spans="1:14" ht="47.25" customHeight="1">
      <c r="E23" s="13"/>
      <c r="F23" s="31"/>
      <c r="G23" s="31"/>
      <c r="H23" s="31"/>
      <c r="I23" s="31"/>
      <c r="J23" s="31"/>
      <c r="K23" s="31"/>
      <c r="M23" s="33"/>
    </row>
    <row r="24" spans="1:14" ht="47.25" customHeight="1">
      <c r="E24" s="13"/>
      <c r="F24" s="32"/>
      <c r="G24" s="31"/>
      <c r="H24" s="31"/>
      <c r="I24" s="32"/>
      <c r="J24" s="31"/>
      <c r="K24" s="31"/>
    </row>
    <row r="25" spans="1:14" ht="47.25" customHeight="1">
      <c r="E25" s="13"/>
      <c r="F25" s="31"/>
      <c r="G25" s="31"/>
      <c r="H25" s="31"/>
      <c r="I25" s="31"/>
      <c r="J25" s="31"/>
      <c r="K25" s="31"/>
    </row>
    <row r="26" spans="1:14" ht="47.25" customHeight="1"/>
    <row r="27" spans="1:14" ht="47.25" customHeight="1"/>
    <row r="28" spans="1:14" ht="47.25" customHeight="1"/>
    <row r="29" spans="1:14" ht="47.25" customHeight="1"/>
    <row r="30" spans="1:14" ht="47.25" customHeight="1"/>
    <row r="31" spans="1:14" ht="47.25" hidden="1" customHeight="1"/>
    <row r="32" spans="1:14" ht="0" hidden="1" customHeight="1"/>
    <row r="33" ht="0" hidden="1" customHeight="1"/>
    <row r="34" ht="0" hidden="1" customHeight="1"/>
    <row r="35" ht="0" hidden="1" customHeight="1"/>
    <row r="36" ht="0" hidden="1" customHeight="1"/>
    <row r="37" ht="0" hidden="1" customHeight="1"/>
    <row r="38" ht="0" hidden="1" customHeight="1"/>
  </sheetData>
  <mergeCells count="4">
    <mergeCell ref="A20:N20"/>
    <mergeCell ref="A1:L1"/>
    <mergeCell ref="A19:N19"/>
    <mergeCell ref="A18:N18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6.2 RIT zmieniająca</vt:lpstr>
      <vt:lpstr>kurs</vt:lpstr>
      <vt:lpstr>'6.2 RIT zmieniająca'!Obszar_wydruku</vt:lpstr>
      <vt:lpstr>'6.2 RIT zmieniająca'!Tytuły_wydruku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2017-09-29T11:25:03Z</cp:lastPrinted>
  <dcterms:created xsi:type="dcterms:W3CDTF">2016-04-12T10:40:23Z</dcterms:created>
  <dcterms:modified xsi:type="dcterms:W3CDTF">2017-10-11T10:24:12Z</dcterms:modified>
</cp:coreProperties>
</file>