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5440" windowHeight="11760"/>
  </bookViews>
  <sheets>
    <sheet name="4.2 Kogeneracja" sheetId="2" r:id="rId1"/>
  </sheets>
  <definedNames>
    <definedName name="_xlnm._FilterDatabase" localSheetId="0" hidden="1">'4.2 Kogeneracja'!$A$3:$W$3</definedName>
    <definedName name="kurs">'4.2 Kogeneracja'!$E$74</definedName>
    <definedName name="_xlnm.Print_Area" localSheetId="0">'4.2 Kogeneracja'!$A$1:$N$6</definedName>
    <definedName name="_xlnm.Print_Titles" localSheetId="0">'4.2 Kogeneracja'!$2:$2</definedName>
  </definedNames>
  <calcPr calcId="125725"/>
</workbook>
</file>

<file path=xl/calcChain.xml><?xml version="1.0" encoding="utf-8"?>
<calcChain xmlns="http://schemas.openxmlformats.org/spreadsheetml/2006/main">
  <c r="L4" i="2"/>
  <c r="J5"/>
  <c r="I5"/>
  <c r="H5"/>
  <c r="G5"/>
  <c r="F5"/>
</calcChain>
</file>

<file path=xl/sharedStrings.xml><?xml version="1.0" encoding="utf-8"?>
<sst xmlns="http://schemas.openxmlformats.org/spreadsheetml/2006/main" count="45" uniqueCount="36">
  <si>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</si>
  <si>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</si>
  <si>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</si>
  <si>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</si>
  <si>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</si>
  <si>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</si>
  <si>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</si>
  <si>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</si>
  <si>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</si>
  <si>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</si>
  <si>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</si>
  <si>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</si>
  <si>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</si>
  <si>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</si>
  <si>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</si>
  <si>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</si>
  <si>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</si>
  <si>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</si>
  <si>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</si>
  <si>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</si>
  <si>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</si>
  <si>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</si>
  <si>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</si>
  <si>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</si>
  <si>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</si>
  <si>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</si>
  <si>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</si>
  <si>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</si>
  <si>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</si>
  <si>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</si>
  <si>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</si>
  <si>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Lista projektów wybranych do dofinansowania w trybie konkursowym dla Regionalnego Programu Operacyjnego Województwa Mazowieckiego 2014-2020</t>
  </si>
  <si>
    <t>RPMA.04.02.00-14-8685/17</t>
  </si>
  <si>
    <t xml:space="preserve">Optymalizacja systemu ciepłowniczego Cegielni w Plecewicach </t>
  </si>
  <si>
    <t xml:space="preserve">PPZM SEGROMET Sp. z o.o. </t>
  </si>
  <si>
    <t>16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</si>
</sst>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4" tint="0.59999389629810485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10" fontId="18" fillId="0" borderId="0" xfId="0" applyNumberFormat="1" applyFont="1"/>
    <xf numFmtId="2" fontId="18" fillId="0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10" fontId="18" fillId="0" borderId="11" xfId="1" applyNumberFormat="1" applyFont="1" applyFill="1" applyBorder="1" applyAlignment="1">
      <alignment horizontal="center" vertical="center"/>
    </xf>
    <xf numFmtId="49" fontId="18" fillId="0" borderId="11" xfId="1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49" fontId="18" fillId="33" borderId="15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8" fillId="34" borderId="13" xfId="0" applyFont="1" applyFill="1" applyBorder="1" applyAlignment="1">
      <alignment vertical="center" wrapText="1"/>
    </xf>
    <xf numFmtId="165" fontId="18" fillId="34" borderId="13" xfId="0" applyNumberFormat="1" applyFont="1" applyFill="1" applyBorder="1" applyAlignment="1">
      <alignment vertical="center"/>
    </xf>
    <xf numFmtId="49" fontId="22" fillId="34" borderId="12" xfId="0" applyNumberFormat="1" applyFont="1" applyFill="1" applyBorder="1" applyAlignment="1">
      <alignment horizontal="center" vertical="center" wrapText="1"/>
    </xf>
    <xf numFmtId="49" fontId="22" fillId="34" borderId="13" xfId="0" applyNumberFormat="1" applyFont="1" applyFill="1" applyBorder="1" applyAlignment="1">
      <alignment horizontal="center" vertical="center" wrapText="1"/>
    </xf>
    <xf numFmtId="49" fontId="22" fillId="34" borderId="13" xfId="0" applyNumberFormat="1" applyFont="1" applyFill="1" applyBorder="1" applyAlignment="1">
      <alignment horizontal="center" vertical="center"/>
    </xf>
    <xf numFmtId="2" fontId="22" fillId="34" borderId="13" xfId="0" applyNumberFormat="1" applyFont="1" applyFill="1" applyBorder="1" applyAlignment="1">
      <alignment horizontal="center" vertical="center"/>
    </xf>
    <xf numFmtId="10" fontId="22" fillId="34" borderId="10" xfId="1" applyNumberFormat="1" applyFont="1" applyFill="1" applyBorder="1" applyAlignment="1">
      <alignment horizontal="center" vertical="center"/>
    </xf>
    <xf numFmtId="49" fontId="22" fillId="34" borderId="10" xfId="1" applyNumberFormat="1" applyFont="1" applyFill="1" applyBorder="1" applyAlignment="1">
      <alignment horizontal="center" vertical="center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tabSelected="1" view="pageBreakPreview" topLeftCell="C1" zoomScale="70" zoomScaleNormal="70" zoomScaleSheetLayoutView="70" workbookViewId="0">
      <selection activeCell="D4" sqref="D4"/>
    </sheetView>
  </sheetViews>
  <sheetFormatPr defaultColWidth="0" defaultRowHeight="0" customHeight="1" zeroHeight="1"/>
  <cols>
    <col min="1" max="1" width="7.125" style="3" customWidth="1"/>
    <col min="2" max="2" width="23" style="3" customWidth="1"/>
    <col min="3" max="3" width="27.25" style="4" customWidth="1"/>
    <col min="4" max="4" width="72.5" style="4" customWidth="1"/>
    <col min="5" max="5" width="27.375" style="4" customWidth="1"/>
    <col min="6" max="11" width="17.125" style="4" customWidth="1"/>
    <col min="12" max="14" width="17.125" style="2" customWidth="1"/>
    <col min="15" max="15" width="17" style="2" hidden="1"/>
    <col min="16" max="16" width="2.375" style="2" hidden="1"/>
    <col min="17" max="17" width="19.25" style="2" hidden="1"/>
    <col min="18" max="18" width="8.75" style="2" hidden="1"/>
    <col min="19" max="19" width="25.75" style="2" hidden="1"/>
    <col min="20" max="20" width="8.75" style="2" hidden="1"/>
    <col min="21" max="21" width="9.375" style="2" hidden="1"/>
    <col min="22" max="23" width="9.125" style="2" hidden="1"/>
    <col min="24" max="16384" width="8.75" style="2" hidden="1"/>
  </cols>
  <sheetData>
    <row r="1" spans="1:17" ht="56.25" customHeight="1">
      <c r="A1" s="28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"/>
    </row>
    <row r="2" spans="1:17" ht="76.5" customHeight="1">
      <c r="A2" s="13" t="s">
        <v>17</v>
      </c>
      <c r="B2" s="13" t="s">
        <v>21</v>
      </c>
      <c r="C2" s="13" t="s">
        <v>18</v>
      </c>
      <c r="D2" s="13" t="s">
        <v>0</v>
      </c>
      <c r="E2" s="13" t="s">
        <v>2</v>
      </c>
      <c r="F2" s="13" t="s">
        <v>29</v>
      </c>
      <c r="G2" s="13" t="s">
        <v>1</v>
      </c>
      <c r="H2" s="13" t="s">
        <v>22</v>
      </c>
      <c r="I2" s="13" t="s">
        <v>23</v>
      </c>
      <c r="J2" s="13" t="s">
        <v>24</v>
      </c>
      <c r="K2" s="13" t="s">
        <v>20</v>
      </c>
      <c r="L2" s="14" t="s">
        <v>30</v>
      </c>
      <c r="M2" s="14" t="s">
        <v>28</v>
      </c>
      <c r="N2" s="13" t="s">
        <v>25</v>
      </c>
      <c r="O2" s="1"/>
    </row>
    <row r="3" spans="1:17" ht="25.5" customHeight="1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5" t="s">
        <v>14</v>
      </c>
      <c r="M3" s="26" t="s">
        <v>15</v>
      </c>
      <c r="N3" s="15" t="s">
        <v>16</v>
      </c>
    </row>
    <row r="4" spans="1:17" ht="82.5" customHeight="1">
      <c r="A4" s="8" t="s">
        <v>3</v>
      </c>
      <c r="B4" s="10" t="s">
        <v>26</v>
      </c>
      <c r="C4" s="21" t="s">
        <v>32</v>
      </c>
      <c r="D4" s="25" t="s">
        <v>33</v>
      </c>
      <c r="E4" s="6" t="s">
        <v>34</v>
      </c>
      <c r="F4" s="7">
        <v>20277780</v>
      </c>
      <c r="G4" s="7">
        <v>12596454</v>
      </c>
      <c r="H4" s="7">
        <v>7557872.4000000004</v>
      </c>
      <c r="I4" s="7">
        <v>7557872.4000000004</v>
      </c>
      <c r="J4" s="5">
        <v>0</v>
      </c>
      <c r="K4" s="20">
        <v>42</v>
      </c>
      <c r="L4" s="11">
        <f>K4/47</f>
        <v>0.8936170212765957</v>
      </c>
      <c r="M4" s="20" t="s">
        <v>35</v>
      </c>
      <c r="N4" s="27" t="s">
        <v>27</v>
      </c>
      <c r="O4" s="19"/>
      <c r="Q4" s="9"/>
    </row>
    <row r="5" spans="1:17" ht="25.5" customHeight="1">
      <c r="A5" s="31" t="s">
        <v>27</v>
      </c>
      <c r="B5" s="32" t="s">
        <v>27</v>
      </c>
      <c r="C5" s="33" t="s">
        <v>27</v>
      </c>
      <c r="D5" s="32" t="s">
        <v>27</v>
      </c>
      <c r="E5" s="29" t="s">
        <v>19</v>
      </c>
      <c r="F5" s="30">
        <f>SUM(F4:F4)</f>
        <v>20277780</v>
      </c>
      <c r="G5" s="30">
        <f>SUM(G4:G4)</f>
        <v>12596454</v>
      </c>
      <c r="H5" s="30">
        <f>SUM(H4:H4)</f>
        <v>7557872.4000000004</v>
      </c>
      <c r="I5" s="30">
        <f>SUM(I4:I4)</f>
        <v>7557872.4000000004</v>
      </c>
      <c r="J5" s="30">
        <f>SUM(J4:J4)</f>
        <v>0</v>
      </c>
      <c r="K5" s="34" t="s">
        <v>27</v>
      </c>
      <c r="L5" s="35" t="s">
        <v>27</v>
      </c>
      <c r="M5" s="36" t="s">
        <v>27</v>
      </c>
      <c r="N5" s="35" t="s">
        <v>27</v>
      </c>
      <c r="O5" s="19"/>
      <c r="Q5" s="9"/>
    </row>
    <row r="6" spans="1:17" ht="39" customHeight="1">
      <c r="A6" s="16"/>
      <c r="B6" s="16"/>
      <c r="C6" s="17"/>
      <c r="D6" s="16"/>
      <c r="E6" s="12"/>
      <c r="F6" s="18"/>
      <c r="G6" s="18"/>
      <c r="H6" s="18"/>
      <c r="I6" s="18"/>
      <c r="J6" s="18"/>
      <c r="K6" s="22"/>
      <c r="L6" s="23"/>
      <c r="M6" s="24"/>
      <c r="N6" s="23"/>
      <c r="O6" s="19"/>
      <c r="Q6" s="9"/>
    </row>
    <row r="7" spans="1:17" ht="47.25" hidden="1" customHeight="1"/>
    <row r="8" spans="1:17" ht="47.25" hidden="1" customHeight="1"/>
    <row r="9" spans="1:17" ht="47.25" hidden="1" customHeight="1"/>
    <row r="10" spans="1:17" ht="47.25" hidden="1" customHeight="1"/>
    <row r="11" spans="1:17" ht="47.25" hidden="1" customHeight="1"/>
    <row r="12" spans="1:17" ht="47.25" hidden="1" customHeight="1"/>
    <row r="13" spans="1:17" ht="47.25" hidden="1" customHeight="1"/>
    <row r="14" spans="1:17" ht="47.25" hidden="1" customHeight="1"/>
    <row r="15" spans="1:17" ht="47.25" hidden="1" customHeight="1"/>
    <row r="16" spans="1:17" ht="47.25" hidden="1" customHeight="1"/>
    <row r="17" ht="47.25" hidden="1" customHeight="1"/>
    <row r="18" ht="0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3:N3 A4:B4 N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4.2 Kogeneracja</vt:lpstr>
      <vt:lpstr>kurs</vt:lpstr>
      <vt:lpstr>'4.2 Kogeneracja'!Obszar_wydruku</vt:lpstr>
      <vt:lpstr>'4.2 Kogeneracja'!Tytuły_wydruku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2017-04-26T06:21:49Z</cp:lastPrinted>
  <dcterms:created xsi:type="dcterms:W3CDTF">2016-04-12T10:40:23Z</dcterms:created>
  <dcterms:modified xsi:type="dcterms:W3CDTF">2017-11-21T08:38:07Z</dcterms:modified>
</cp:coreProperties>
</file>