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Lista" sheetId="2" r:id="rId1"/>
  </sheets>
  <definedNames>
    <definedName name="_xlnm.Print_Area" localSheetId="0">Lista!$A$1:$L$15</definedName>
    <definedName name="owssvr_2" localSheetId="0" hidden="1">Lista!#REF!</definedName>
    <definedName name="_xlnm.Print_Titles" localSheetId="0">Lista!$3:$3</definedName>
  </definedNames>
  <calcPr calcId="125725"/>
</workbook>
</file>

<file path=xl/calcChain.xml><?xml version="1.0" encoding="utf-8"?>
<calcChain xmlns="http://schemas.openxmlformats.org/spreadsheetml/2006/main">
  <c r="C5" i="2"/>
  <c r="C6"/>
  <c r="C7"/>
  <c r="C8"/>
  <c r="C9"/>
  <c r="C10"/>
  <c r="C11"/>
  <c r="C13"/>
  <c r="C14"/>
  <c r="C15"/>
</calcChain>
</file>

<file path=xl/sharedStrings.xml><?xml version="1.0" encoding="utf-8"?>
<sst xmlns="http://schemas.openxmlformats.org/spreadsheetml/2006/main" count="90" uniqueCount="64">
  <si>
    <t>Tytuł projektu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</si>
  <si>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</si>
  <si>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</si>
  <si>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</si>
  <si>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</si>
  <si>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</si>
  <si>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</si>
  <si>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</si>
  <si>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</si>
  <si>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</si>
  <si>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Lp.</t>
  </si>
  <si>
    <t>Numer RPMA</t>
  </si>
  <si>
    <t>Instytucja organizująca konkurs / Instytucja prowadząca nabór</t>
  </si>
  <si>
    <t xml:space="preserve">Priorytet/Działanie </t>
  </si>
  <si>
    <t>Poddziałanie</t>
  </si>
  <si>
    <t>Wartość projektu</t>
  </si>
  <si>
    <t>Wartość unijnego dofinansowania</t>
  </si>
  <si>
    <t>Wyniki oceny [gdy oceniane kryteria miały charakter punktowy]</t>
  </si>
  <si>
    <t>Lista projektów wybranych do dofinansowania w trybie konkursowym dla Regionalnego Programu Operacyjnego Województwa Mazowieckiego 2014-2020</t>
  </si>
  <si>
    <t>Mazowiecka Jednostka Wdrażania Programów Unijnych</t>
  </si>
  <si>
    <t>Projekty, które uzyskały kolejno największą liczbę punktów, jednak ze względu na ustalona kwotę alokacji nie mogą zostać skierowane do dofinansowania</t>
  </si>
  <si>
    <t xml:space="preserve"> Oś priorytetowa I „Wykorzystanie działalności badawczo-rozwojowej w gospodarce”</t>
  </si>
  <si>
    <t>RPMA.01.01.00-14-8515/17</t>
  </si>
  <si>
    <t>RPMA.01.01.00-14-8516/17</t>
  </si>
  <si>
    <t>RPMA.01.01.00-14-8250/17</t>
  </si>
  <si>
    <t>RPMA.01.01.00-14-8276/17</t>
  </si>
  <si>
    <t>RPMA.01.01.00-14-8445/17</t>
  </si>
  <si>
    <t>RPMA.01.01.00-14-8495/17</t>
  </si>
  <si>
    <t>RPMA.01.01.00-14-8249/17</t>
  </si>
  <si>
    <t>RPMA.01.01.00-14-8412/17</t>
  </si>
  <si>
    <t>Kampus Nowych Technologii Akcelerator Innowacyjności Politechniki Warszawskiej</t>
  </si>
  <si>
    <t>Utworzenie centrum informacyjno-wdrożeniowego przemysłowych technik radiacyjnych CentriX</t>
  </si>
  <si>
    <t>Centrum Prototypowania ITeE-PIB</t>
  </si>
  <si>
    <t>Centrum żywności i żywienia - modernizacja kampusu SGGW w celu stworzenia Centrum Badawczo-Rozwojowego Żywności i Żywienia (CŻiŻ)</t>
  </si>
  <si>
    <t>Mazowieckie Centrum Badawczo-Rozwojowe Diagnostyki Matki i Dziecka</t>
  </si>
  <si>
    <t>Utworzenie Centralnego Laboratorium Mechaniki i Budownictwa w Płocku</t>
  </si>
  <si>
    <t>Utworzenie Ośrodka Inteligentnych Specjalizacji w Zakresie Innowacyjnych Technologii Przemysłowych oraz Bezpieczeństwa Technicznego i Środowiskowego</t>
  </si>
  <si>
    <t>Centrum Bezpieczeństwa Transportu i Diagnostyki Pojazdów.</t>
  </si>
  <si>
    <t>Politechnika Warszawska</t>
  </si>
  <si>
    <t>Narodowe Centrum Badań Jądrowych</t>
  </si>
  <si>
    <t>Instytut Technologii Eksploatacji - Państwowy Instytut Badawczy</t>
  </si>
  <si>
    <t xml:space="preserve">Szkoła Główna Gospodarstwa Wiejskiego W Warszawie: Wydział Nauk o Żywności i Wydział Nauk o Żywieniu Człowieka i Konsumpcji </t>
  </si>
  <si>
    <t>Instytut Matki i Dziecka</t>
  </si>
  <si>
    <t>Politechnika Warszawska Filia w Płocku</t>
  </si>
  <si>
    <t>Przemysłowy Instytut Motoryzacji PIMOT</t>
  </si>
  <si>
    <t xml:space="preserve"> Działanie 1.1 "Działalność badawczo – rozwojowa jednostek naukowych”, Typ projektów: „Wsparcie infrastruktury badawczo – rozwojowej jednostek naukowych”</t>
  </si>
  <si>
    <t>RPMA.01.01.00-14-8496/17</t>
  </si>
  <si>
    <t>RPMA.01.01.00-14-8476/17</t>
  </si>
  <si>
    <t>RPMA.01.01.00-14-8527/17</t>
  </si>
  <si>
    <t>Multidyscyplinarne Centrum Badawcze Uniwersytetu Kardynała Stefana Wyszyńskiego w Warszawie</t>
  </si>
  <si>
    <t>Centrum Badań Przedklinicznych i Technologii - CePT II</t>
  </si>
  <si>
    <t>Centrum współpracy Nauka – Biznes UW</t>
  </si>
  <si>
    <t>Uniwersytet Kardynała Stefana Wyszyńskiego w Warszawie</t>
  </si>
  <si>
    <t xml:space="preserve">Warszawski Uniwersytet Medyczny </t>
  </si>
  <si>
    <t>Uniwersytet Warszawski</t>
  </si>
  <si>
    <t>82</t>
  </si>
  <si>
    <t>80</t>
  </si>
  <si>
    <t>73</t>
  </si>
  <si>
    <t>72</t>
  </si>
  <si>
    <t>70</t>
  </si>
  <si>
    <t>67</t>
  </si>
  <si>
    <t>65</t>
  </si>
  <si>
    <t>64</t>
  </si>
  <si>
    <t>63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</si>
</sst>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/>
    </xf>
    <xf numFmtId="0" fontId="18" fillId="0" borderId="0" xfId="0" applyFont="1" applyFill="1"/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 readingOrder="1"/>
    </xf>
    <xf numFmtId="164" fontId="18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1480040</xdr:colOff>
      <xdr:row>0</xdr:row>
      <xdr:rowOff>249114</xdr:rowOff>
    </xdr:from>
    <xdr:to>
      <xdr:col>8</xdr:col>
      <xdr:colOff>88971</xdr:colOff>
      <xdr:row>0</xdr:row>
      <xdr:rowOff>1373483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4963" y="249114"/>
          <a:ext cx="13188461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topLeftCell="A7" zoomScale="70" zoomScaleNormal="40" zoomScaleSheetLayoutView="70" workbookViewId="0">
      <selection activeCell="G16" sqref="G16"/>
    </sheetView>
  </sheetViews>
  <sheetFormatPr defaultColWidth="0" defaultRowHeight="126" customHeight="1"/>
  <cols>
    <col min="1" max="1" width="2.375" style="2" customWidth="1"/>
    <col min="2" max="2" width="5.75" style="3" customWidth="1"/>
    <col min="3" max="3" width="28.125" style="4" customWidth="1"/>
    <col min="4" max="4" width="26.75" style="4" customWidth="1"/>
    <col min="5" max="5" width="52.25" style="4" customWidth="1"/>
    <col min="6" max="6" width="59.375" style="4" customWidth="1"/>
    <col min="7" max="7" width="22.875" style="4" customWidth="1"/>
    <col min="8" max="8" width="30" style="4" customWidth="1"/>
    <col min="9" max="9" width="21" style="4" customWidth="1"/>
    <col min="10" max="10" width="20.875" style="4" customWidth="1"/>
    <col min="11" max="11" width="20.875" style="2" customWidth="1"/>
    <col min="12" max="12" width="2.25" style="2" customWidth="1"/>
    <col min="13" max="14" width="18.75" style="2" hidden="1" customWidth="1"/>
    <col min="15" max="19" width="9" style="2" hidden="1" customWidth="1"/>
    <col min="20" max="16384" width="18.75" style="2" hidden="1"/>
  </cols>
  <sheetData>
    <row r="1" spans="2:13" ht="121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2:13" ht="47.25" customHeight="1">
      <c r="B2" s="23" t="s">
        <v>18</v>
      </c>
      <c r="C2" s="24"/>
      <c r="D2" s="24"/>
      <c r="E2" s="24"/>
      <c r="F2" s="24"/>
      <c r="G2" s="24"/>
      <c r="H2" s="24"/>
      <c r="I2" s="24"/>
      <c r="J2" s="24"/>
      <c r="K2" s="25"/>
      <c r="L2" s="1"/>
    </row>
    <row r="3" spans="2:13" ht="76.5" customHeight="1">
      <c r="B3" s="16" t="s">
        <v>10</v>
      </c>
      <c r="C3" s="16" t="s">
        <v>12</v>
      </c>
      <c r="D3" s="16" t="s">
        <v>11</v>
      </c>
      <c r="E3" s="16" t="s">
        <v>1</v>
      </c>
      <c r="F3" s="16" t="s">
        <v>0</v>
      </c>
      <c r="G3" s="16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1"/>
      <c r="M3" s="1"/>
    </row>
    <row r="4" spans="2:13" ht="81" customHeight="1">
      <c r="B4" s="17" t="s">
        <v>2</v>
      </c>
      <c r="C4" s="11" t="s">
        <v>19</v>
      </c>
      <c r="D4" s="12" t="s">
        <v>22</v>
      </c>
      <c r="E4" s="13" t="s">
        <v>38</v>
      </c>
      <c r="F4" s="13" t="s">
        <v>30</v>
      </c>
      <c r="G4" s="14" t="s">
        <v>21</v>
      </c>
      <c r="H4" s="14" t="s">
        <v>45</v>
      </c>
      <c r="I4" s="15">
        <v>136720584.81</v>
      </c>
      <c r="J4" s="15">
        <v>83133465.439999998</v>
      </c>
      <c r="K4" s="18" t="s">
        <v>55</v>
      </c>
    </row>
    <row r="5" spans="2:13" ht="81" customHeight="1">
      <c r="B5" s="19" t="s">
        <v>3</v>
      </c>
      <c r="C5" s="6" t="str">
        <f>$C$4</f>
        <v>Mazowiecka Jednostka Wdrażania Programów Unijnych</v>
      </c>
      <c r="D5" s="7" t="s">
        <v>23</v>
      </c>
      <c r="E5" s="8" t="s">
        <v>39</v>
      </c>
      <c r="F5" s="8" t="s">
        <v>31</v>
      </c>
      <c r="G5" s="5" t="s">
        <v>21</v>
      </c>
      <c r="H5" s="5" t="s">
        <v>45</v>
      </c>
      <c r="I5" s="9">
        <v>27916756.25</v>
      </c>
      <c r="J5" s="9">
        <v>17686257.52</v>
      </c>
      <c r="K5" s="20" t="s">
        <v>56</v>
      </c>
    </row>
    <row r="6" spans="2:13" ht="81" customHeight="1">
      <c r="B6" s="17" t="s">
        <v>4</v>
      </c>
      <c r="C6" s="11" t="str">
        <f t="shared" ref="C6:C11" si="0">$C$4</f>
        <v>Mazowiecka Jednostka Wdrażania Programów Unijnych</v>
      </c>
      <c r="D6" s="12" t="s">
        <v>24</v>
      </c>
      <c r="E6" s="13" t="s">
        <v>40</v>
      </c>
      <c r="F6" s="13" t="s">
        <v>32</v>
      </c>
      <c r="G6" s="14" t="s">
        <v>21</v>
      </c>
      <c r="H6" s="14" t="s">
        <v>45</v>
      </c>
      <c r="I6" s="15">
        <v>16170140</v>
      </c>
      <c r="J6" s="15">
        <v>10645250</v>
      </c>
      <c r="K6" s="18" t="s">
        <v>57</v>
      </c>
    </row>
    <row r="7" spans="2:13" ht="81" customHeight="1">
      <c r="B7" s="19" t="s">
        <v>5</v>
      </c>
      <c r="C7" s="6" t="str">
        <f t="shared" si="0"/>
        <v>Mazowiecka Jednostka Wdrażania Programów Unijnych</v>
      </c>
      <c r="D7" s="7" t="s">
        <v>25</v>
      </c>
      <c r="E7" s="8" t="s">
        <v>41</v>
      </c>
      <c r="F7" s="8" t="s">
        <v>33</v>
      </c>
      <c r="G7" s="5" t="s">
        <v>21</v>
      </c>
      <c r="H7" s="5" t="s">
        <v>45</v>
      </c>
      <c r="I7" s="9">
        <v>42272378.189999998</v>
      </c>
      <c r="J7" s="9">
        <v>32928739.870000001</v>
      </c>
      <c r="K7" s="20" t="s">
        <v>58</v>
      </c>
      <c r="L7" s="10"/>
    </row>
    <row r="8" spans="2:13" ht="81" customHeight="1">
      <c r="B8" s="17" t="s">
        <v>6</v>
      </c>
      <c r="C8" s="11" t="str">
        <f t="shared" si="0"/>
        <v>Mazowiecka Jednostka Wdrażania Programów Unijnych</v>
      </c>
      <c r="D8" s="12" t="s">
        <v>26</v>
      </c>
      <c r="E8" s="13" t="s">
        <v>42</v>
      </c>
      <c r="F8" s="13" t="s">
        <v>34</v>
      </c>
      <c r="G8" s="14" t="s">
        <v>21</v>
      </c>
      <c r="H8" s="14" t="s">
        <v>45</v>
      </c>
      <c r="I8" s="15">
        <v>13581753.66</v>
      </c>
      <c r="J8" s="15">
        <v>10864777.699999999</v>
      </c>
      <c r="K8" s="18" t="s">
        <v>59</v>
      </c>
    </row>
    <row r="9" spans="2:13" ht="81" customHeight="1">
      <c r="B9" s="19" t="s">
        <v>7</v>
      </c>
      <c r="C9" s="6" t="str">
        <f t="shared" si="0"/>
        <v>Mazowiecka Jednostka Wdrażania Programów Unijnych</v>
      </c>
      <c r="D9" s="7" t="s">
        <v>27</v>
      </c>
      <c r="E9" s="8" t="s">
        <v>43</v>
      </c>
      <c r="F9" s="8" t="s">
        <v>35</v>
      </c>
      <c r="G9" s="5" t="s">
        <v>21</v>
      </c>
      <c r="H9" s="5" t="s">
        <v>45</v>
      </c>
      <c r="I9" s="9">
        <v>4610195.68</v>
      </c>
      <c r="J9" s="9">
        <v>3533207.85</v>
      </c>
      <c r="K9" s="20" t="s">
        <v>60</v>
      </c>
    </row>
    <row r="10" spans="2:13" ht="81" customHeight="1">
      <c r="B10" s="17" t="s">
        <v>8</v>
      </c>
      <c r="C10" s="11" t="str">
        <f t="shared" si="0"/>
        <v>Mazowiecka Jednostka Wdrażania Programów Unijnych</v>
      </c>
      <c r="D10" s="12" t="s">
        <v>28</v>
      </c>
      <c r="E10" s="13" t="s">
        <v>40</v>
      </c>
      <c r="F10" s="13" t="s">
        <v>36</v>
      </c>
      <c r="G10" s="14" t="s">
        <v>21</v>
      </c>
      <c r="H10" s="14" t="s">
        <v>45</v>
      </c>
      <c r="I10" s="15">
        <v>58699248</v>
      </c>
      <c r="J10" s="15">
        <v>40822549.5</v>
      </c>
      <c r="K10" s="18" t="s">
        <v>61</v>
      </c>
    </row>
    <row r="11" spans="2:13" ht="81" customHeight="1">
      <c r="B11" s="19" t="s">
        <v>9</v>
      </c>
      <c r="C11" s="6" t="str">
        <f t="shared" si="0"/>
        <v>Mazowiecka Jednostka Wdrażania Programów Unijnych</v>
      </c>
      <c r="D11" s="7" t="s">
        <v>29</v>
      </c>
      <c r="E11" s="8" t="s">
        <v>44</v>
      </c>
      <c r="F11" s="8" t="s">
        <v>37</v>
      </c>
      <c r="G11" s="5" t="s">
        <v>21</v>
      </c>
      <c r="H11" s="5" t="s">
        <v>45</v>
      </c>
      <c r="I11" s="9">
        <v>46995251.210000001</v>
      </c>
      <c r="J11" s="9">
        <v>27016298.559999999</v>
      </c>
      <c r="K11" s="20" t="s">
        <v>61</v>
      </c>
    </row>
    <row r="12" spans="2:13" ht="37.5" customHeight="1">
      <c r="B12" s="23" t="s">
        <v>20</v>
      </c>
      <c r="C12" s="24"/>
      <c r="D12" s="24"/>
      <c r="E12" s="24"/>
      <c r="F12" s="24"/>
      <c r="G12" s="24"/>
      <c r="H12" s="24"/>
      <c r="I12" s="24"/>
      <c r="J12" s="24"/>
      <c r="K12" s="25"/>
    </row>
    <row r="13" spans="2:13" ht="81" customHeight="1">
      <c r="B13" s="21" t="s">
        <v>2</v>
      </c>
      <c r="C13" s="11" t="str">
        <f t="shared" ref="C13:C15" si="1">$C$4</f>
        <v>Mazowiecka Jednostka Wdrażania Programów Unijnych</v>
      </c>
      <c r="D13" s="12" t="s">
        <v>46</v>
      </c>
      <c r="E13" s="13" t="s">
        <v>52</v>
      </c>
      <c r="F13" s="13" t="s">
        <v>49</v>
      </c>
      <c r="G13" s="14" t="s">
        <v>21</v>
      </c>
      <c r="H13" s="14" t="s">
        <v>45</v>
      </c>
      <c r="I13" s="15">
        <v>83274973.579999998</v>
      </c>
      <c r="J13" s="15">
        <v>65105149.350000001</v>
      </c>
      <c r="K13" s="18" t="s">
        <v>62</v>
      </c>
    </row>
    <row r="14" spans="2:13" ht="81" customHeight="1">
      <c r="B14" s="22" t="s">
        <v>3</v>
      </c>
      <c r="C14" s="6" t="str">
        <f t="shared" si="1"/>
        <v>Mazowiecka Jednostka Wdrażania Programów Unijnych</v>
      </c>
      <c r="D14" s="7" t="s">
        <v>47</v>
      </c>
      <c r="E14" s="8" t="s">
        <v>53</v>
      </c>
      <c r="F14" s="8" t="s">
        <v>50</v>
      </c>
      <c r="G14" s="5" t="s">
        <v>21</v>
      </c>
      <c r="H14" s="5" t="s">
        <v>45</v>
      </c>
      <c r="I14" s="9">
        <v>45814271.649999999</v>
      </c>
      <c r="J14" s="9">
        <v>26333894.34</v>
      </c>
      <c r="K14" s="20" t="s">
        <v>63</v>
      </c>
    </row>
    <row r="15" spans="2:13" ht="81" customHeight="1">
      <c r="B15" s="21" t="s">
        <v>4</v>
      </c>
      <c r="C15" s="11" t="str">
        <f t="shared" si="1"/>
        <v>Mazowiecka Jednostka Wdrażania Programów Unijnych</v>
      </c>
      <c r="D15" s="12" t="s">
        <v>48</v>
      </c>
      <c r="E15" s="13" t="s">
        <v>54</v>
      </c>
      <c r="F15" s="13" t="s">
        <v>51</v>
      </c>
      <c r="G15" s="14" t="s">
        <v>21</v>
      </c>
      <c r="H15" s="14" t="s">
        <v>45</v>
      </c>
      <c r="I15" s="15">
        <v>14798417.029999999</v>
      </c>
      <c r="J15" s="15">
        <v>11284340.18</v>
      </c>
      <c r="K15" s="18" t="s">
        <v>63</v>
      </c>
    </row>
  </sheetData>
  <mergeCells count="3">
    <mergeCell ref="B2:K2"/>
    <mergeCell ref="B1:K1"/>
    <mergeCell ref="B12:K12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m.grabowska</cp:lastModifiedBy>
  <cp:lastPrinted>2016-06-29T07:07:02Z</cp:lastPrinted>
  <dcterms:created xsi:type="dcterms:W3CDTF">2016-04-12T10:40:23Z</dcterms:created>
  <dcterms:modified xsi:type="dcterms:W3CDTF">2017-10-06T10:49:03Z</dcterms:modified>
</cp:coreProperties>
</file>