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5715" windowHeight="3855"/>
  </bookViews>
  <sheets>
    <sheet name="Lista projektów" sheetId="3" r:id="rId1"/>
  </sheets>
  <definedNames>
    <definedName name="_xlnm.Print_Area" localSheetId="0">'Lista projektów'!$A$1:$K$135</definedName>
  </definedNames>
  <calcPr calcId="145621"/>
</workbook>
</file>

<file path=xl/calcChain.xml><?xml version="1.0" encoding="utf-8"?>
<calcChain xmlns="http://schemas.openxmlformats.org/spreadsheetml/2006/main">
  <c r="H116" i="3" l="1"/>
  <c r="J116" i="3"/>
  <c r="H30" i="3"/>
  <c r="J30" i="3"/>
  <c r="I34" i="3" l="1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33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2" i="3"/>
  <c r="I5" i="3"/>
  <c r="I30" i="3" l="1"/>
  <c r="I116" i="3"/>
</calcChain>
</file>

<file path=xl/sharedStrings.xml><?xml version="1.0" encoding="utf-8"?>
<sst xmlns="http://schemas.openxmlformats.org/spreadsheetml/2006/main" count="678" uniqueCount="353">
  <si>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</si>
  <si>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</si>
  <si>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</si>
  <si>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</si>
  <si>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</si>
  <si>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</si>
  <si>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</si>
  <si>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</si>
  <si>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</si>
  <si>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Lista projektów wybranych do dofinansowania w trybie konkursowym dla Regionalnego Programu Operacyjnego Województwa Mazowieckiego 2014-2020</t>
  </si>
  <si>
    <t>Numer RPMA</t>
  </si>
  <si>
    <t>PRÓG WYCZERPANIA ALOKACJI*</t>
  </si>
  <si>
    <t>* Poniżej progu punktowego zamieszczone zostają projekty, które uzyskały wymagane minimum punktowe, jednak ze względu na ustalona kwotę alokacji nie mogą zostać skierowane do dofinansowania</t>
  </si>
  <si>
    <t>Wnioskowane dofinansowanie</t>
  </si>
  <si>
    <t>Suma:</t>
  </si>
  <si>
    <t>EURO</t>
  </si>
  <si>
    <t>PLN</t>
  </si>
  <si>
    <t>Wartość wnioskowanego dofinansowania projektów, które uzyskały wymagane minimum punktowe i zostały skierowane do dofinansowania</t>
  </si>
  <si>
    <t>Pozostała alokacja  przeznaczona na konkurs</t>
  </si>
  <si>
    <t>Mazowiecka Jednostka Wdrażania Programów Unijnych</t>
  </si>
  <si>
    <t xml:space="preserve">Alokacja na konkurs </t>
  </si>
  <si>
    <t>Oś priorytetow X Edukacja dla rozwoju regionu/10.2 Upowszechnianie kompetencji kluczowych wśród osób dorosłych</t>
  </si>
  <si>
    <t>Analiza wykorzystania alokacji EFS w ramach konkursu  RPMA.10.02.00-IP.01-14-015/16</t>
  </si>
  <si>
    <t>Nie dotyczy</t>
  </si>
  <si>
    <t>RPMA.10.02.00-14-4669/16</t>
  </si>
  <si>
    <t>RPMA.10.02.00-14-4690/16</t>
  </si>
  <si>
    <t>RPMA.10.02.00-14-4628/16</t>
  </si>
  <si>
    <t>RPMA.10.02.00-14-4837/16</t>
  </si>
  <si>
    <t>RPMA.10.02.00-14-4852/16</t>
  </si>
  <si>
    <t>RPMA.10.02.00-14-4820/16</t>
  </si>
  <si>
    <t>RPMA.10.02.00-14-4685/16</t>
  </si>
  <si>
    <t>RPMA.10.02.00-14-4627/16</t>
  </si>
  <si>
    <t>RPMA.10.02.00-14-4930/16</t>
  </si>
  <si>
    <t>RPMA.10.02.00-14-4873/16</t>
  </si>
  <si>
    <t>RPMA.10.02.00-14-4927/16</t>
  </si>
  <si>
    <t>RPMA.10.02.00-14-4605/16</t>
  </si>
  <si>
    <t>RPMA.10.02.00-14-4979/16</t>
  </si>
  <si>
    <t>RPMA.10.02.00-14-4631/16</t>
  </si>
  <si>
    <t>RPMA.10.02.00-14-4678/16</t>
  </si>
  <si>
    <t>RPMA.10.02.00-14-4617/16</t>
  </si>
  <si>
    <t>RPMA.10.02.00-14-4649/16</t>
  </si>
  <si>
    <t>RPMA.10.02.00-14-4835/16</t>
  </si>
  <si>
    <t>RPMA.10.02.00-14-4805/16</t>
  </si>
  <si>
    <t>RPMA.10.02.00-14-4978/16</t>
  </si>
  <si>
    <t>RPMA.10.02.00-14-4658/16</t>
  </si>
  <si>
    <t>RPMA.10.02.00-14-4922/16</t>
  </si>
  <si>
    <t>RPMA.10.02.00-14-4666/16</t>
  </si>
  <si>
    <t>RPMA.10.02.00-14-4910/16</t>
  </si>
  <si>
    <t>RPMA.10.02.00-14-4921/16</t>
  </si>
  <si>
    <t>RPMA.10.02.00-14-4980/16</t>
  </si>
  <si>
    <t>ECDL - stań się częścią społeczeństwa informacyjnego!</t>
  </si>
  <si>
    <t>Akademia kompetencji 2.0</t>
  </si>
  <si>
    <t>Kurs języka angielskiego dla mieszkańców województwa mazowieckiego o niskich kwalifikacjach.</t>
  </si>
  <si>
    <t>Mazowiecka Akademia Kompetencji Językowych i Komputerowych</t>
  </si>
  <si>
    <t>Nowoczesne TIK - nowoczesne kompetencje mieszkańców Mazowsza</t>
  </si>
  <si>
    <t>KLIK - Mazovia - KLIK _ 2.0</t>
  </si>
  <si>
    <t>Kompetencje językowe i ICT na rynku pracy sprawdzą się !</t>
  </si>
  <si>
    <t>Mazowiecka Akademia Językowa - certyfikowane szkolenia językowe dla mieszkańców województwa mazowieckiego o niskich kwalifikacjach</t>
  </si>
  <si>
    <t>Mazowiecka Akademia Rozwoju Kompetencji IV</t>
  </si>
  <si>
    <t>E-UMIEJĘTNOŚCI - NOWE MOŻLIWOŚCI!</t>
  </si>
  <si>
    <t>Arena sukcesu</t>
  </si>
  <si>
    <t>I Ty na kursie ICT!</t>
  </si>
  <si>
    <t xml:space="preserve">Akademia Kompetencji Językowych i Cyfrowych dla Dorosłych </t>
  </si>
  <si>
    <t>Angielski to nie problem – kurs językowy dla mieszkańców województwa mazowieckiego o niskich kwalifikacjach.</t>
  </si>
  <si>
    <t>Czego Jaś się nie nauczył, to Jan musi uzupełnić - szkolenia komputerowe dla osób po 50 roku życia</t>
  </si>
  <si>
    <t>Kompetencje kluczowe kluczem do sukcesu!</t>
  </si>
  <si>
    <t>Z komputerem na Ty!</t>
  </si>
  <si>
    <t>Rozwój umiejętności językowych kluczem do rynku pracy</t>
  </si>
  <si>
    <t>Akademia Pana TIKa</t>
  </si>
  <si>
    <t>Szkolenia komputerowe w województwie mazowieckim</t>
  </si>
  <si>
    <t>Język angielski kluczem do sukcesu</t>
  </si>
  <si>
    <t>Akademia Komputerowo-Językowa ZDZ</t>
  </si>
  <si>
    <t>Kluczowe kompetencje kluczem do sukcesu</t>
  </si>
  <si>
    <t>Mazowieckie Kompetencje Językowe</t>
  </si>
  <si>
    <t>Bądź konkurencyjny - zdobądź kwalifikacje komputerowe i językowe.</t>
  </si>
  <si>
    <t>Komputer dla każdego!!!</t>
  </si>
  <si>
    <t>ICT Artur Olesiński</t>
  </si>
  <si>
    <t>Akademia Kultury Informacyjnej Sp. z o.o.</t>
  </si>
  <si>
    <t>Pretender Adrian Wronka</t>
  </si>
  <si>
    <t>JP Solutions Sp. z o.o.</t>
  </si>
  <si>
    <t>E-Media Sp. z o.o.</t>
  </si>
  <si>
    <t>Centrum Innowacyjnego Biznesu Tomasz Osak</t>
  </si>
  <si>
    <t>Integral Technologies Sp. z o.o.</t>
  </si>
  <si>
    <t xml:space="preserve">AL EDUKACJA Lena Andrzejewska Centrum Szkoleniowo - Doradcze </t>
  </si>
  <si>
    <t>ECG Euro Consulting Group Sp. z o.o.</t>
  </si>
  <si>
    <t>Centrum Edukacji AC-Expert Agata Melara</t>
  </si>
  <si>
    <t>POLSKA GIEŁDA PRACY SPÓŁKA Z OGRANICZONĄ ODPOWIEDZIALNOŚCIĄ</t>
  </si>
  <si>
    <t>Fundacja na rzecz poprawy jakości życia „Od-nowa”</t>
  </si>
  <si>
    <t>A-Consulting Aldona Olszewska</t>
  </si>
  <si>
    <t>Tag-Consulting Marta Maciejak-Tomczyk</t>
  </si>
  <si>
    <t>IT Config Sp. z o.o.</t>
  </si>
  <si>
    <t>NAVIGATOR INTERNATIONAL SPÓŁKA Z OGRANICZONĄ ODPOWIEDZIALNOŚCIĄ</t>
  </si>
  <si>
    <t>INNOVO INNOWACJE W BIZNESIE SP. O.O.</t>
  </si>
  <si>
    <t>Mazowiecka Grupa Szkoleniowo-Doradcza Kajetan Kisielewski Marcin Czyż s.c.</t>
  </si>
  <si>
    <t>ARGOS Agnieszka Salm</t>
  </si>
  <si>
    <t>Fundacja Ekspert-Kujawy</t>
  </si>
  <si>
    <t>INFORMEG KONRAD SKAWIŃSKI</t>
  </si>
  <si>
    <t>Zakład Doskonalenia Zawodowego w Płocku</t>
  </si>
  <si>
    <t>TERRA SZKOLENIA I DORADZTWO PRZEMYSŁAW OMIECZYŃSKI</t>
  </si>
  <si>
    <t xml:space="preserve">Masters Centrum Szkolenia Biznesu A &amp; A polańska Sp.j.  </t>
  </si>
  <si>
    <t xml:space="preserve">TEB Edukacja Sp. zo.o. </t>
  </si>
  <si>
    <t>INTACTO Grzegorz Anyszko</t>
  </si>
  <si>
    <t>RPMA.10.02.00-14-4806/16</t>
  </si>
  <si>
    <t>RPMA.10.02.00-14-4609/16</t>
  </si>
  <si>
    <t>RPMA.10.02.00-14-4934/16</t>
  </si>
  <si>
    <t>RPMA.10.02.00-14-4699/16</t>
  </si>
  <si>
    <t>RPMA.10.02.00-14-4833/16</t>
  </si>
  <si>
    <t>RPMA.10.02.00-14-4655/16</t>
  </si>
  <si>
    <t>RPMA.10.02.00-14-4974/16</t>
  </si>
  <si>
    <t>RPMA.10.02.00-14-4874/16</t>
  </si>
  <si>
    <t>RPMA.10.02.00-14-4887/16</t>
  </si>
  <si>
    <t>RPMA.10.02.00-14-4761/16</t>
  </si>
  <si>
    <t>RPMA.10.02.00-14-4817/16</t>
  </si>
  <si>
    <t>RPMA.10.02.00-14-4632/16</t>
  </si>
  <si>
    <t>RPMA.10.02.00-14-4932/16</t>
  </si>
  <si>
    <t>RPMA.10.02.00-14-4856/16</t>
  </si>
  <si>
    <t>RPMA.10.02.00-14-4713/16</t>
  </si>
  <si>
    <t>RPMA.10.02.00-14-4960/16</t>
  </si>
  <si>
    <t>RPMA.10.02.00-14-4929/16</t>
  </si>
  <si>
    <t>RPMA.10.02.00-14-4995/16</t>
  </si>
  <si>
    <t>RPMA.10.02.00-14-4652/16</t>
  </si>
  <si>
    <t>RPMA.10.02.00-14-4832/16</t>
  </si>
  <si>
    <t>RPMA.10.02.00-14-4941/16</t>
  </si>
  <si>
    <t>RPMA.10.02.00-14-4866/16</t>
  </si>
  <si>
    <t>RPMA.10.02.00-14-5008/16</t>
  </si>
  <si>
    <t>RPMA.10.02.00-14-4630/16</t>
  </si>
  <si>
    <t>RPMA.10.02.00-14-4636/16</t>
  </si>
  <si>
    <t>RPMA.10.02.00-14-4739/16</t>
  </si>
  <si>
    <t>RPMA.10.02.00-14-4613/16</t>
  </si>
  <si>
    <t>RPMA.10.02.00-14-4616/16</t>
  </si>
  <si>
    <t>RPMA.10.02.00-14-4801/16</t>
  </si>
  <si>
    <t>RPMA.10.02.00-14-4916/16</t>
  </si>
  <si>
    <t>RPMA.10.02.00-14-4697/16</t>
  </si>
  <si>
    <t>RPMA.10.02.00-14-4660/16</t>
  </si>
  <si>
    <t>RPMA.10.02.00-14-4688/16</t>
  </si>
  <si>
    <t>RPMA.10.02.00-14-4872/16</t>
  </si>
  <si>
    <t>RPMA.10.02.00-14-4615/16</t>
  </si>
  <si>
    <t>RPMA.10.02.00-14-4946/16</t>
  </si>
  <si>
    <t>RPMA.10.02.00-14-4846/16</t>
  </si>
  <si>
    <t>RPMA.10.02.00-14-4698/16</t>
  </si>
  <si>
    <t>RPMA.10.02.00-14-4942/16</t>
  </si>
  <si>
    <t>RPMA.10.02.00-14-4839/16</t>
  </si>
  <si>
    <t>RPMA.10.02.00-14-4789/16</t>
  </si>
  <si>
    <t>Płocka Akademia Językowa!</t>
  </si>
  <si>
    <t>TIK - kompetencje z przyszłością</t>
  </si>
  <si>
    <t xml:space="preserve">Kompetencje drogą do pracy - bezpłatny kurs komputerowy lub języka angielskiego dla mieszkańców powiatu garwolińskiego. </t>
  </si>
  <si>
    <t>Mińska Akademia Językowa</t>
  </si>
  <si>
    <t>Klucz do kompetencji cyfrowych i językowych osób o niskich kwalifikacjach</t>
  </si>
  <si>
    <t>Wykwalifikowane M@zowsze</t>
  </si>
  <si>
    <t>Kompetencje cyfrowe dla Mazowsza</t>
  </si>
  <si>
    <t>TAK - TIK to Twój znak!</t>
  </si>
  <si>
    <t>Mazowiecka Akademia ICT</t>
  </si>
  <si>
    <t>ITpass dla każdego</t>
  </si>
  <si>
    <t>Mazowiecka cyfrowa wieś ze standardem DIGCOMP</t>
  </si>
  <si>
    <t xml:space="preserve">ECDL - udany start </t>
  </si>
  <si>
    <t>Znajomość języków obcych szansą na rynku pracy.</t>
  </si>
  <si>
    <t>Rozwój? Powiedz YES, kliknij ENTER!</t>
  </si>
  <si>
    <t>Mazowiecka Akademia Językowa</t>
  </si>
  <si>
    <t>Dobre TIKi i języki - bezpłatne kursy komputerowe i językowe z certyfikatem</t>
  </si>
  <si>
    <t>Bądz kompetentny- kursy komputerowe dla mieszkańców woj.mazowieckiego</t>
  </si>
  <si>
    <t>Cyfrowy świat - Cyfrowi obywatele. Kursy ECDL BASE.</t>
  </si>
  <si>
    <t>Mazowiecki start w przyszłość - podniesienie kompetencji TIK w regionie</t>
  </si>
  <si>
    <t>MAK - Mazowiecka Akademia Kompetencji</t>
  </si>
  <si>
    <t>Certyfikowane kursy komputerowe dla mieszkańców województwa mazowieckiego</t>
  </si>
  <si>
    <t xml:space="preserve">Z ICT za pan brat </t>
  </si>
  <si>
    <t>Akademia kompetencji językowych</t>
  </si>
  <si>
    <t>e-edukacja - kurs ECDL</t>
  </si>
  <si>
    <t>TIK - kompetencje informatyczne mieszkańców Mazowsza</t>
  </si>
  <si>
    <t xml:space="preserve">Jestem poliglotą - znam języki obce! </t>
  </si>
  <si>
    <t>@kademia TIK</t>
  </si>
  <si>
    <t xml:space="preserve">Nabycie kompetencji kluczowych zwiększeniem szansy na rynku pracy </t>
  </si>
  <si>
    <t>E-kompetencje dla mazowieckich urzędników</t>
  </si>
  <si>
    <t>Certyfikowane szkolenia językowe i komputerowe szansą na zmianę mieszkańców Warszawy!</t>
  </si>
  <si>
    <t xml:space="preserve">English for you </t>
  </si>
  <si>
    <t>Języki obce to nie problem</t>
  </si>
  <si>
    <t>Język angielski nie jest mi obcy</t>
  </si>
  <si>
    <t>Mazowiecka Akademia Kompetencji</t>
  </si>
  <si>
    <t>Z ANGIELSKIM przez życie</t>
  </si>
  <si>
    <t>Podnoszenie kwalifikacji i kompetencji językowych oraz TIK mieszkańców województwa mazowieckiego</t>
  </si>
  <si>
    <t xml:space="preserve">Europejskie Kompetencje </t>
  </si>
  <si>
    <t>Akcja - cyfrowa edukacja</t>
  </si>
  <si>
    <t>Europejskie kompetencje mieszkańców Mazowsza</t>
  </si>
  <si>
    <t>Szkolenia językowe i komputerowe dla osób dorosłych z terenu WM.</t>
  </si>
  <si>
    <t>Kluczowe kompetencje: szkolenia z języka angielskiego z certyfikatem TELC.</t>
  </si>
  <si>
    <t>Centrum Języków Obcych Izabela Szydło</t>
  </si>
  <si>
    <t>Centrum Kształcenia Zawodowego PROFFES</t>
  </si>
  <si>
    <t>Business School Hanna Polak, Marcin Polak Spółka Jawna</t>
  </si>
  <si>
    <t>Studium Jezyków Obcych Paudyna Tomasz Leon</t>
  </si>
  <si>
    <t>Techpal Sp. z o.o.</t>
  </si>
  <si>
    <t>PULS SYSTEMY ORGANIZACJI SZKOLEŃ SPÓŁKA Z OGRANICZONĄ ODPOWIEDZIALNOŚCIĄ</t>
  </si>
  <si>
    <t>"MDG DORADZTWO GOSPODARCZE" SPÓŁKA Z OGRANICZONA ODPOWIEDZIALNOSCIA</t>
  </si>
  <si>
    <t>Stowarzyszenie Aktywnego Wspierania Gospodarki</t>
  </si>
  <si>
    <t>Euro Forum Marek Gudków</t>
  </si>
  <si>
    <t>WROcomp Szkolenia - Usługi Informatyczne Jerzy Żemła</t>
  </si>
  <si>
    <t>Instytut Doradztwa Sp. z o.o.</t>
  </si>
  <si>
    <t>BBA OFFICE SYSTEM SPÓŁKA Z OGRANICZONA ODPOWIEDZIALNOSCIA SPÓŁKA KOMANDYTOWA</t>
  </si>
  <si>
    <t>Euro-School Szkoła Języków Obcych sp. z o.o.</t>
  </si>
  <si>
    <t>Wielkopolski Instytut Rozwoju Przedsiębiorczości i Edukacji Łukasz Dymek</t>
  </si>
  <si>
    <t>Artur Roman - " WORD " Szkoła Języków Obcych i Biuro Tłumaczeń</t>
  </si>
  <si>
    <t>Edukey Sp. z o.o. (dawniej Edukey Beata Matuszewska, Łukasz Matuszewski s.c.)</t>
  </si>
  <si>
    <t>Wyzsza Szkoła Biznesu i Zarządzania w Ciechanowie</t>
  </si>
  <si>
    <t>LASAK ANNA DORADZTWO I SZKOLENIA</t>
  </si>
  <si>
    <t>SEKA S.A.</t>
  </si>
  <si>
    <t>Pracodawcy Rzeczypospolitej Polskiej</t>
  </si>
  <si>
    <t>Euro-Capital Doradztwo Gospodarcze Piotr Sibilski</t>
  </si>
  <si>
    <t>Europa 2000 Consulting Sp. z o.o.</t>
  </si>
  <si>
    <t>Forecast Consulting Sp. z o.o.</t>
  </si>
  <si>
    <t>BBA TRANSPORT SYSTEM SPÓŁKA Z OGRANICZONĄ ODPOWIEDZIALNOŚCIĄ SPÓŁKA KOMANDYTOWA</t>
  </si>
  <si>
    <t>Agencja - Centrum Kształcenia i Doskonalenia Sp. z o.o.</t>
  </si>
  <si>
    <t>Psychologiczne Centrum Szkoleniowo-Terapeutyczne Acceptus Iwona Urbańska</t>
  </si>
  <si>
    <t>Centrum Edukacji "EDUS" Jerzy Kuś</t>
  </si>
  <si>
    <t>Centrum Edukacyjno-Doradcze</t>
  </si>
  <si>
    <t>PROFESSIONAL GRACJAN GRELA</t>
  </si>
  <si>
    <t>Fundacja Promocji i Edukacji Prawnej LEX NOSTRA</t>
  </si>
  <si>
    <t>TOTAL ENGLISH Michał Mitkowski</t>
  </si>
  <si>
    <t>TOWARZYSTWO ALTUM, PROGRAMY SPOŁECZNO-GOSPODARCZE</t>
  </si>
  <si>
    <t>ML s.c.</t>
  </si>
  <si>
    <t>Centrum Szkoleń i Innowacji Grzegorz Miszczak</t>
  </si>
  <si>
    <t>EduArt Paweł Mieszkowski</t>
  </si>
  <si>
    <t>"NETRIX GROUP" SPÓŁKA Z OGRANICZONA ODPOWIEDZIALNOSCIA</t>
  </si>
  <si>
    <t xml:space="preserve">Fundacja Rozwoju Lubelszczyzny </t>
  </si>
  <si>
    <t>Egzam S.C. Hubert Cytawa Anna Kotłowska</t>
  </si>
  <si>
    <t>Ośrodek Szkolenia Dokształcania i Doskonalenia Kadr KURSOR Piotr Wasak</t>
  </si>
  <si>
    <t>Zakład Doskonalenia Zawodowego w Kielcach</t>
  </si>
  <si>
    <t>Uczelnia Techniczno-Handlowa im. Heleny Chodkowskiej</t>
  </si>
  <si>
    <t>RPMA.10.02.00-14-4811/16</t>
  </si>
  <si>
    <t>Kursy kluczowych kompetencji</t>
  </si>
  <si>
    <t>Helio Marcin Czyż</t>
  </si>
  <si>
    <t>Akademia językowo - komputerowa</t>
  </si>
  <si>
    <t>A-CODIT Marcin Kaczyński</t>
  </si>
  <si>
    <t>Certyfikowane szkolenia komputerowe ECDL Base</t>
  </si>
  <si>
    <t xml:space="preserve">Wyższa szkoła Menedżerska Oddział Zamiejscowy w Ciechanowie </t>
  </si>
  <si>
    <t xml:space="preserve">Kwalifikacje to podstawa - zwiększenie kompetencji językowych i komputerowych mieszkańców subregionu radomskiego </t>
  </si>
  <si>
    <t>Centrum Edukacji Sp. z o. o.</t>
  </si>
  <si>
    <t>TIK na TAK - rozwój kompetencji cyfrowych osób dorosłych</t>
  </si>
  <si>
    <t>DGA S.A.</t>
  </si>
  <si>
    <t>Certyfikowane kursy językowe dla osób dorosłych z woj. mazowieckiego</t>
  </si>
  <si>
    <t>Advance Ewelina Podziomek</t>
  </si>
  <si>
    <t>MAZOWIECKA AK@DEMIA ICT</t>
  </si>
  <si>
    <t>Signa Sp. z o.o.</t>
  </si>
  <si>
    <t>Buduj przyszłość "na językach"!</t>
  </si>
  <si>
    <t>BWRz Spółka z ograniczoną odpowedzialnością</t>
  </si>
  <si>
    <t>Podstawowe kompetencje w zakresie języka angielskiego dla mieszkańców słabo zurbanizowanych regionów Mazowsza</t>
  </si>
  <si>
    <t>Centrum Nauczania Języków Obcych NORTON I Piotr Robert Szmigiel</t>
  </si>
  <si>
    <t xml:space="preserve">Podnoszenie kompetencji językowych i cyfrowych mieszkańców regionu płockiego.
</t>
  </si>
  <si>
    <t>Grupa Szkoleniowo Doradcza Europlus Sp. z o. o.</t>
  </si>
  <si>
    <t>Detektyw TIK na tropie kompetencji</t>
  </si>
  <si>
    <t>Fundacja Eudajmonia</t>
  </si>
  <si>
    <t xml:space="preserve">Kompetencje na miarę potrzeb regionalnego rynku pracy - projekt wspierający mieszkańców Gminy Błonie </t>
  </si>
  <si>
    <t>Gmina Błonie</t>
  </si>
  <si>
    <t xml:space="preserve">„Program podnoszenia kompetencji cyfrowych wśród osób dorosłych w woj. mazowieckim”  </t>
  </si>
  <si>
    <t>"ONLINE-SKILLS" SPOŁKA Z OGRANICZONĄ ODPOWIEDZIALNOŚCIĄ</t>
  </si>
  <si>
    <t>Mazowiecka Akademia Umiejętności Cyfrowych</t>
  </si>
  <si>
    <t>Zakład Doskonalenia Zawodowego w Warszawie</t>
  </si>
  <si>
    <t>AKADEMIA ZNAJOMOŚCI J. ANGIELSKIEGO</t>
  </si>
  <si>
    <t>Centrum Szkoleniowe LIFE Katarzyna Sawicka-Gąsior</t>
  </si>
  <si>
    <t>Nowe-lepsze kompetencje językowe i cyfrowe Mazowsza</t>
  </si>
  <si>
    <t>VIAMED s.c. Jerzy Wieczorek Joanna Mirowska-Wieczorek Pracownia Rozwoju Osobistego SELF</t>
  </si>
  <si>
    <t>Kompetencje cyfrowe w zasięgu ręki</t>
  </si>
  <si>
    <t>Fundacja Instytut Rozwoju Zasobów Ludzkich</t>
  </si>
  <si>
    <t>Profesjonalna obsługa komputera</t>
  </si>
  <si>
    <t>Fundacja Rozwoju</t>
  </si>
  <si>
    <t>Nauka języków obcych szansą na lepsze jutro</t>
  </si>
  <si>
    <t>New English School Michalina Gromadzka-Róg</t>
  </si>
  <si>
    <t>Z komputerem na TIK</t>
  </si>
  <si>
    <t>Spectrum Consulting Anna Dytko</t>
  </si>
  <si>
    <t>Nowe umiejętności - nowe perspektywy.</t>
  </si>
  <si>
    <t>CNJA Edukacja-Witold Szaszkiewicz sp.j.</t>
  </si>
  <si>
    <t>Kompetencje informatyczne szansą na mazowieckim rynku pracy - program rozwoju kompetencji i umiejętności TIK osób z grup defaworyzowanych na rynku pracy</t>
  </si>
  <si>
    <t>Dolnosląski Inkubator Przedsiębiorczości i Arbitrażu Sp. z o o.</t>
  </si>
  <si>
    <t>Certyfikuj swoje kompetencje na Mazowszu</t>
  </si>
  <si>
    <t>Eurodoradztwo Sp. z o.o.</t>
  </si>
  <si>
    <t>Podniesienie kompetencji = wzmocnienie pozycji na rynku pracy.</t>
  </si>
  <si>
    <t>Szkolenia i Edukacja Sp.zo.o.sp.k.</t>
  </si>
  <si>
    <t>Akademia kompetencji językowych i ICT</t>
  </si>
  <si>
    <t>Consultor Spółka z ograniczoną odpowiedzielnością</t>
  </si>
  <si>
    <t xml:space="preserve">KURSY JĘZYKA ANGIELSKIEGO DLA DOROSŁYCH - AmeAnglo DOBRA SZKOŁA </t>
  </si>
  <si>
    <t>AmerAnglo Dobra Szkoła Barbara Uzunowa-Drymer</t>
  </si>
  <si>
    <t>Mazowszanie podnoszą kompetencje z języka angielskiego</t>
  </si>
  <si>
    <t>"Verva" Kursy językowe dla firm</t>
  </si>
  <si>
    <t xml:space="preserve">Konkurencyjni na mazowieckim rynku pracy </t>
  </si>
  <si>
    <t>Inwenta Spółka z o.o.</t>
  </si>
  <si>
    <t>Certyfikat ECDL - komputerowe vademecum dla każdego!</t>
  </si>
  <si>
    <t>4AM GROUP MAREK BIERNAT</t>
  </si>
  <si>
    <t>Ty i TIK.</t>
  </si>
  <si>
    <t>Polska Izba Młodych Przedsiębiorców</t>
  </si>
  <si>
    <t>Angielski przepustką do kariery!</t>
  </si>
  <si>
    <t>Łukaszuk Andrzej Proword</t>
  </si>
  <si>
    <t>Sukces z językiem angielskim i niemieckim i ICT</t>
  </si>
  <si>
    <t>Cityschool s.c. Paweł Kędzierski Piotr Kossowski</t>
  </si>
  <si>
    <t>KLUCZOWE KOMPETENCJE KLUCZEM DO SUKCESU - program podnoszenia kompetencji komputerowych i językowych osób o niskich kwalifikacjach</t>
  </si>
  <si>
    <t>Fundacja Hominem</t>
  </si>
  <si>
    <t>Cyfrowy zawrót głowy</t>
  </si>
  <si>
    <t>Centrum Szkoleniowe Green Pencil Paweł Bieniawski</t>
  </si>
  <si>
    <t>JĘZYK ANGIELSKI I KOMPUTER - MAZOWIECKI STARTER.</t>
  </si>
  <si>
    <t>Open Education Group Sp. z o.o.</t>
  </si>
  <si>
    <t>Stawiam na e-Rozwój - wzrost szans na rynku pracy osób dorosłych o niskich kwalifikacjach z woj. mazowieckiego, poprzez nabycie lub podniesienie kwalifikacji i kompetencji w zakresie TIK</t>
  </si>
  <si>
    <t>PM Group LAAX Sp. z o.o. Sp. k.</t>
  </si>
  <si>
    <t>ECCC- szkolenie komputerowe dla Ciebie</t>
  </si>
  <si>
    <t>Cech Rzemiosł Różnych i Przedsiębiorczości w Wyszkowie</t>
  </si>
  <si>
    <t>Moje kompetencje kluczowe.</t>
  </si>
  <si>
    <t>Melting Pot Piotr Kossowski</t>
  </si>
  <si>
    <t>Wiedza i umiejętności, kwalifikacje i kompetencje - dźwigniami rozwoju społeczności gminy Jakubów</t>
  </si>
  <si>
    <t>Gmina Jakubów</t>
  </si>
  <si>
    <t>Język angielski i obsługa komputera w służbie przyszłości</t>
  </si>
  <si>
    <t>Mazowiecka Grupa Szkoleniowo-Doradcza Kajetan Kisielewski</t>
  </si>
  <si>
    <t>Zdobądź kompetencje językowe lub cyfrowe</t>
  </si>
  <si>
    <t>7 Cubes sp. z o.o.</t>
  </si>
  <si>
    <t>Twoje nowe kompetencje</t>
  </si>
  <si>
    <t>Kalatea Spółka z ograniczoną odpowiedzialnością</t>
  </si>
  <si>
    <t>RPMA.10.02.00-14-4915/16</t>
  </si>
  <si>
    <t>RPMA.10.02.00-14-4751/16</t>
  </si>
  <si>
    <t>RPMA.10.02.00-14-4824/16</t>
  </si>
  <si>
    <t>RPMA.10.02.00-14-4774/16</t>
  </si>
  <si>
    <t>RPMA.10.02.00-14-4892/16</t>
  </si>
  <si>
    <t>RPMA.10.02.00-14-4639/16</t>
  </si>
  <si>
    <t>RPMA.10.02.00-14-4625/16</t>
  </si>
  <si>
    <t>RPMA.10.02.00-14-5039/16</t>
  </si>
  <si>
    <t>RPMA.10.02.00-14-4818/16</t>
  </si>
  <si>
    <t>RPMA.10.02.00-14-4746/16</t>
  </si>
  <si>
    <t>RPMA.10.02.00-14-4740/16</t>
  </si>
  <si>
    <t>RPMA.10.02.00-14-4959/16</t>
  </si>
  <si>
    <t>RPMA.10.02.00-14-4809/16</t>
  </si>
  <si>
    <t>RPMA.10.02.00-14-4816/16</t>
  </si>
  <si>
    <t>RPMA.10.02.00-14-4991/16</t>
  </si>
  <si>
    <t>RPMA.10.02.00-14-4821/16</t>
  </si>
  <si>
    <t>RPMA.10.02.00-14-5003/16</t>
  </si>
  <si>
    <t>RPMA.10.02.00-14-4985/16</t>
  </si>
  <si>
    <t>RPMA.10.02.00-14-4870/16</t>
  </si>
  <si>
    <t>RPMA.10.02.00-14-4800/16</t>
  </si>
  <si>
    <t>RPMA.10.02.00-14-4885/16</t>
  </si>
  <si>
    <t>RPMA.10.02.00-14-4683/16</t>
  </si>
  <si>
    <t>RPMA.10.02.00-14-4861/16</t>
  </si>
  <si>
    <t>RPMA.10.02.00-14-4626/16</t>
  </si>
  <si>
    <t>RPMA.10.02.00-14-4661/16</t>
  </si>
  <si>
    <t>RPMA.10.02.00-14-4970/16</t>
  </si>
  <si>
    <t>RPMA.10.02.00-14-4741/16</t>
  </si>
  <si>
    <t>RPMA.10.02.00-14-4884/16</t>
  </si>
  <si>
    <t>RPMA.10.02.00-14-4804/16</t>
  </si>
  <si>
    <t>RPMA.10.02.00-14-4672/16</t>
  </si>
  <si>
    <t>RPMA.10.02.00-14-5011/16</t>
  </si>
  <si>
    <t>RPMA.10.02.00-14-4797/16</t>
  </si>
  <si>
    <t>RPMA.10.02.00-14-4982/16</t>
  </si>
  <si>
    <t>RPMA.10.02.00-14-4619/16</t>
  </si>
  <si>
    <t>RPMA.10.02.00-14-4618/16</t>
  </si>
  <si>
    <t>RPMA.10.02.00-14-4984/16</t>
  </si>
  <si>
    <t>RPMA.10.02.00-14-4665/16</t>
  </si>
  <si>
    <t>RPMA.10.02.00-14-4674/16</t>
  </si>
  <si>
    <t>RPMA.10.02.00-14-4750/16</t>
  </si>
  <si>
    <t>RPMA.10.02.00-14-4643/16</t>
  </si>
  <si>
    <t>RPMA.10.02.00-14-4851/16</t>
  </si>
  <si>
    <t>5% wartości dofinansowania na procedurę odwoławczą</t>
  </si>
  <si>
    <t>Kurs Euro EBC (30 sierpnia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</si>
</sst>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 readingOrder="1"/>
    </xf>
    <xf numFmtId="2" fontId="2" fillId="5" borderId="2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0" xfId="0" applyFont="1" applyFill="1" applyBorder="1" applyAlignment="1">
      <alignment horizontal="center" vertical="center" wrapText="1" readingOrder="1"/>
    </xf>
    <xf numFmtId="2" fontId="2" fillId="5" borderId="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0" fillId="6" borderId="0" xfId="0" applyFont="1" applyFill="1" applyAlignment="1">
      <alignment vertical="center"/>
    </xf>
    <xf numFmtId="4" fontId="10" fillId="6" borderId="0" xfId="0" applyNumberFormat="1" applyFont="1" applyFill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0" fillId="8" borderId="0" xfId="0" applyNumberFormat="1" applyFont="1" applyFill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4" fontId="12" fillId="0" borderId="1" xfId="7" applyNumberFormat="1" applyFont="1" applyBorder="1" applyAlignment="1">
      <alignment horizontal="center" vertical="center"/>
    </xf>
    <xf numFmtId="4" fontId="12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center" vertical="center"/>
    </xf>
    <xf numFmtId="0" fontId="12" fillId="0" borderId="1" xfId="7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/>
    </xf>
    <xf numFmtId="0" fontId="13" fillId="0" borderId="1" xfId="7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4" applyNumberFormat="1" applyFont="1" applyFill="1" applyBorder="1" applyAlignment="1">
      <alignment horizontal="center" vertical="center"/>
    </xf>
    <xf numFmtId="4" fontId="2" fillId="4" borderId="1" xfId="4" applyNumberFormat="1" applyFont="1" applyFill="1" applyBorder="1" applyAlignment="1">
      <alignment vertical="center"/>
    </xf>
    <xf numFmtId="0" fontId="14" fillId="2" borderId="1" xfId="7" applyFont="1" applyFill="1" applyBorder="1" applyAlignment="1">
      <alignment horizontal="center" vertical="center" wrapText="1" readingOrder="1"/>
    </xf>
    <xf numFmtId="0" fontId="14" fillId="5" borderId="2" xfId="7" applyFont="1" applyFill="1" applyBorder="1" applyAlignment="1">
      <alignment horizontal="center" vertical="center" wrapText="1" readingOrder="1"/>
    </xf>
    <xf numFmtId="0" fontId="14" fillId="5" borderId="1" xfId="7" applyFont="1" applyFill="1" applyBorder="1" applyAlignment="1">
      <alignment horizontal="center" vertical="center" wrapText="1" readingOrder="1"/>
    </xf>
    <xf numFmtId="0" fontId="0" fillId="0" borderId="0" xfId="0" applyFill="1" applyAlignment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readingOrder="1"/>
    </xf>
    <xf numFmtId="49" fontId="12" fillId="0" borderId="1" xfId="7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" fontId="4" fillId="4" borderId="1" xfId="0" applyNumberFormat="1" applyFont="1" applyFill="1" applyBorder="1" applyAlignment="1">
      <alignment vertical="center"/>
    </xf>
    <xf numFmtId="4" fontId="4" fillId="6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 wrapText="1"/>
    </xf>
    <xf numFmtId="4" fontId="10" fillId="6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9">
    <cellStyle name="Dziesiętny" xfId="4" builtinId="3"/>
    <cellStyle name="Dziesiętny 2" xfId="8"/>
    <cellStyle name="Normalny" xfId="0" builtinId="0"/>
    <cellStyle name="Normalny 2" xfId="2"/>
    <cellStyle name="Normalny 2 2" xfId="7"/>
    <cellStyle name="Normalny 3" xfId="5"/>
    <cellStyle name="Normalny 4" xfId="6"/>
    <cellStyle name="Procentowy 2" xfId="3"/>
    <cellStyle name="Styl 1" xfId="1"/>
  </cellStyles>
  <dxfs count="6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5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244928</xdr:colOff>
      <xdr:row>1</xdr:row>
      <xdr:rowOff>76199</xdr:rowOff>
    </xdr:from>
    <xdr:to>
      <xdr:col>8</xdr:col>
      <xdr:colOff>570088</xdr:colOff>
      <xdr:row>1</xdr:row>
      <xdr:rowOff>966106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5321" y="266699"/>
          <a:ext cx="9804391" cy="8899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25:F130" totalsRowShown="0" headerRowDxfId="5" dataDxfId="3" headerRowBorderDxfId="4">
  <tableColumns count="3">
    <tableColumn id="1" name="Analiza wykorzystania alokacji EFS w ramach konkursu  RPMA.10.02.00-IP.01-14-015/16" dataDxfId="2"/>
    <tableColumn id="2" name="EURO" dataDxfId="1"/>
    <tableColumn id="3" name="PLN" dataDxfId="0">
      <calculatedColumnFormula>SUM(F93:F125)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zoomScaleNormal="100" zoomScaleSheetLayoutView="70" workbookViewId="0">
      <selection activeCell="A3" sqref="A3:K3"/>
    </sheetView>
  </sheetViews>
  <sheetFormatPr defaultRowHeight="15"/>
  <cols>
    <col min="1" max="1" width="7.28515625" customWidth="1"/>
    <col min="2" max="2" width="20.5703125" customWidth="1"/>
    <col min="3" max="3" width="25.140625" style="3" customWidth="1"/>
    <col min="4" max="4" width="40.85546875" customWidth="1"/>
    <col min="5" max="5" width="32.5703125" customWidth="1"/>
    <col min="6" max="6" width="25.7109375" customWidth="1"/>
    <col min="7" max="7" width="21.42578125" customWidth="1"/>
    <col min="8" max="8" width="21.42578125" style="45" customWidth="1"/>
    <col min="9" max="9" width="21.42578125" style="47" customWidth="1"/>
    <col min="10" max="11" width="21.42578125" customWidth="1"/>
    <col min="12" max="12" width="26.7109375" customWidth="1"/>
  </cols>
  <sheetData>
    <row r="1" spans="1:23" ht="33.75" customHeight="1"/>
    <row r="2" spans="1:23" ht="84" customHeight="1">
      <c r="A2" s="2"/>
      <c r="B2" s="2"/>
      <c r="C2" s="55"/>
      <c r="D2" s="2"/>
      <c r="E2" s="2"/>
      <c r="F2" s="2"/>
      <c r="G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.75" customHeight="1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  <c r="K3" s="69"/>
      <c r="L3" s="4"/>
    </row>
    <row r="4" spans="1:23" s="5" customFormat="1" ht="99" customHeight="1">
      <c r="A4" s="6" t="s">
        <v>0</v>
      </c>
      <c r="B4" s="6" t="s">
        <v>8</v>
      </c>
      <c r="C4" s="6" t="s">
        <v>10</v>
      </c>
      <c r="D4" s="6" t="s">
        <v>1</v>
      </c>
      <c r="E4" s="6" t="s">
        <v>6</v>
      </c>
      <c r="F4" s="6" t="s">
        <v>7</v>
      </c>
      <c r="G4" s="6" t="s">
        <v>5</v>
      </c>
      <c r="H4" s="46" t="s">
        <v>2</v>
      </c>
      <c r="I4" s="48" t="s">
        <v>4</v>
      </c>
      <c r="J4" s="6" t="s">
        <v>13</v>
      </c>
      <c r="K4" s="6" t="s">
        <v>3</v>
      </c>
    </row>
    <row r="5" spans="1:23" ht="65.25" customHeight="1">
      <c r="A5" s="22">
        <v>1</v>
      </c>
      <c r="B5" s="23" t="s">
        <v>19</v>
      </c>
      <c r="C5" s="56" t="s">
        <v>24</v>
      </c>
      <c r="D5" s="21" t="s">
        <v>50</v>
      </c>
      <c r="E5" s="21" t="s">
        <v>76</v>
      </c>
      <c r="F5" s="22" t="s">
        <v>21</v>
      </c>
      <c r="G5" s="22" t="s">
        <v>23</v>
      </c>
      <c r="H5" s="24">
        <v>1999219.54</v>
      </c>
      <c r="I5" s="24">
        <f>H5*0.8</f>
        <v>1599375.6320000002</v>
      </c>
      <c r="J5" s="24">
        <v>1799297.59</v>
      </c>
      <c r="K5" s="29">
        <v>116</v>
      </c>
    </row>
    <row r="6" spans="1:23" ht="65.25" customHeight="1">
      <c r="A6" s="22">
        <v>2</v>
      </c>
      <c r="B6" s="23" t="s">
        <v>19</v>
      </c>
      <c r="C6" s="56" t="s">
        <v>25</v>
      </c>
      <c r="D6" s="21" t="s">
        <v>51</v>
      </c>
      <c r="E6" s="21" t="s">
        <v>77</v>
      </c>
      <c r="F6" s="22" t="s">
        <v>21</v>
      </c>
      <c r="G6" s="22" t="s">
        <v>23</v>
      </c>
      <c r="H6" s="24">
        <v>968999.6</v>
      </c>
      <c r="I6" s="24">
        <f t="shared" ref="I6:I29" si="0">H6*0.8</f>
        <v>775199.68</v>
      </c>
      <c r="J6" s="24">
        <v>863399.6</v>
      </c>
      <c r="K6" s="29">
        <v>115.5</v>
      </c>
    </row>
    <row r="7" spans="1:23" ht="65.25" customHeight="1">
      <c r="A7" s="22">
        <v>3</v>
      </c>
      <c r="B7" s="23" t="s">
        <v>19</v>
      </c>
      <c r="C7" s="57" t="s">
        <v>26</v>
      </c>
      <c r="D7" s="27" t="s">
        <v>52</v>
      </c>
      <c r="E7" s="27" t="s">
        <v>78</v>
      </c>
      <c r="F7" s="22" t="s">
        <v>21</v>
      </c>
      <c r="G7" s="22" t="s">
        <v>23</v>
      </c>
      <c r="H7" s="28">
        <v>653355.35</v>
      </c>
      <c r="I7" s="24">
        <f t="shared" si="0"/>
        <v>522684.28</v>
      </c>
      <c r="J7" s="28">
        <v>588019.35</v>
      </c>
      <c r="K7" s="30">
        <v>115.5</v>
      </c>
    </row>
    <row r="8" spans="1:23" ht="65.25" customHeight="1">
      <c r="A8" s="22">
        <v>4</v>
      </c>
      <c r="B8" s="23" t="s">
        <v>19</v>
      </c>
      <c r="C8" s="56" t="s">
        <v>27</v>
      </c>
      <c r="D8" s="21" t="s">
        <v>53</v>
      </c>
      <c r="E8" s="21" t="s">
        <v>79</v>
      </c>
      <c r="F8" s="22" t="s">
        <v>21</v>
      </c>
      <c r="G8" s="22" t="s">
        <v>23</v>
      </c>
      <c r="H8" s="24">
        <v>1983646.27</v>
      </c>
      <c r="I8" s="24">
        <f t="shared" si="0"/>
        <v>1586917.0160000001</v>
      </c>
      <c r="J8" s="24">
        <v>1785281.64</v>
      </c>
      <c r="K8" s="31">
        <v>115</v>
      </c>
    </row>
    <row r="9" spans="1:23" ht="65.25" customHeight="1">
      <c r="A9" s="22">
        <v>5</v>
      </c>
      <c r="B9" s="23" t="s">
        <v>19</v>
      </c>
      <c r="C9" s="56" t="s">
        <v>28</v>
      </c>
      <c r="D9" s="21" t="s">
        <v>54</v>
      </c>
      <c r="E9" s="21" t="s">
        <v>80</v>
      </c>
      <c r="F9" s="22" t="s">
        <v>21</v>
      </c>
      <c r="G9" s="22" t="s">
        <v>23</v>
      </c>
      <c r="H9" s="24">
        <v>554852.5</v>
      </c>
      <c r="I9" s="24">
        <f t="shared" si="0"/>
        <v>443882</v>
      </c>
      <c r="J9" s="24">
        <v>499352.5</v>
      </c>
      <c r="K9" s="29">
        <v>115</v>
      </c>
    </row>
    <row r="10" spans="1:23" ht="65.25" customHeight="1">
      <c r="A10" s="22">
        <v>6</v>
      </c>
      <c r="B10" s="23" t="s">
        <v>19</v>
      </c>
      <c r="C10" s="56" t="s">
        <v>29</v>
      </c>
      <c r="D10" s="21" t="s">
        <v>55</v>
      </c>
      <c r="E10" s="21" t="s">
        <v>81</v>
      </c>
      <c r="F10" s="22" t="s">
        <v>21</v>
      </c>
      <c r="G10" s="22" t="s">
        <v>23</v>
      </c>
      <c r="H10" s="24">
        <v>468900</v>
      </c>
      <c r="I10" s="24">
        <f t="shared" si="0"/>
        <v>375120</v>
      </c>
      <c r="J10" s="24">
        <v>422010</v>
      </c>
      <c r="K10" s="29">
        <v>114.5</v>
      </c>
    </row>
    <row r="11" spans="1:23" ht="65.25" customHeight="1">
      <c r="A11" s="22">
        <v>7</v>
      </c>
      <c r="B11" s="23" t="s">
        <v>19</v>
      </c>
      <c r="C11" s="56" t="s">
        <v>30</v>
      </c>
      <c r="D11" s="21" t="s">
        <v>56</v>
      </c>
      <c r="E11" s="21" t="s">
        <v>82</v>
      </c>
      <c r="F11" s="22" t="s">
        <v>21</v>
      </c>
      <c r="G11" s="22" t="s">
        <v>23</v>
      </c>
      <c r="H11" s="24">
        <v>725323.7</v>
      </c>
      <c r="I11" s="24">
        <f t="shared" si="0"/>
        <v>580258.96</v>
      </c>
      <c r="J11" s="24">
        <v>652791.32999999996</v>
      </c>
      <c r="K11" s="29">
        <v>114.5</v>
      </c>
    </row>
    <row r="12" spans="1:23" ht="65.25" customHeight="1">
      <c r="A12" s="22">
        <v>8</v>
      </c>
      <c r="B12" s="23" t="s">
        <v>19</v>
      </c>
      <c r="C12" s="56" t="s">
        <v>31</v>
      </c>
      <c r="D12" s="21" t="s">
        <v>57</v>
      </c>
      <c r="E12" s="21" t="s">
        <v>83</v>
      </c>
      <c r="F12" s="22" t="s">
        <v>21</v>
      </c>
      <c r="G12" s="22" t="s">
        <v>23</v>
      </c>
      <c r="H12" s="24">
        <v>476082.3</v>
      </c>
      <c r="I12" s="24">
        <f t="shared" si="0"/>
        <v>380865.84</v>
      </c>
      <c r="J12" s="24">
        <v>428473.74</v>
      </c>
      <c r="K12" s="31">
        <v>114</v>
      </c>
    </row>
    <row r="13" spans="1:23" ht="65.25" customHeight="1">
      <c r="A13" s="22">
        <v>9</v>
      </c>
      <c r="B13" s="23" t="s">
        <v>19</v>
      </c>
      <c r="C13" s="56" t="s">
        <v>32</v>
      </c>
      <c r="D13" s="21" t="s">
        <v>58</v>
      </c>
      <c r="E13" s="21" t="s">
        <v>84</v>
      </c>
      <c r="F13" s="22" t="s">
        <v>21</v>
      </c>
      <c r="G13" s="22" t="s">
        <v>23</v>
      </c>
      <c r="H13" s="24">
        <v>709869.8</v>
      </c>
      <c r="I13" s="24">
        <f t="shared" si="0"/>
        <v>567895.84000000008</v>
      </c>
      <c r="J13" s="24">
        <v>638869.80000000005</v>
      </c>
      <c r="K13" s="31">
        <v>114</v>
      </c>
    </row>
    <row r="14" spans="1:23" ht="65.25" customHeight="1">
      <c r="A14" s="22">
        <v>10</v>
      </c>
      <c r="B14" s="23" t="s">
        <v>19</v>
      </c>
      <c r="C14" s="56" t="s">
        <v>33</v>
      </c>
      <c r="D14" s="21" t="s">
        <v>59</v>
      </c>
      <c r="E14" s="21" t="s">
        <v>85</v>
      </c>
      <c r="F14" s="22" t="s">
        <v>21</v>
      </c>
      <c r="G14" s="22" t="s">
        <v>23</v>
      </c>
      <c r="H14" s="24">
        <v>805000</v>
      </c>
      <c r="I14" s="24">
        <f t="shared" si="0"/>
        <v>644000</v>
      </c>
      <c r="J14" s="24">
        <v>724500</v>
      </c>
      <c r="K14" s="29">
        <v>114</v>
      </c>
    </row>
    <row r="15" spans="1:23" ht="65.25" customHeight="1">
      <c r="A15" s="22">
        <v>11</v>
      </c>
      <c r="B15" s="23" t="s">
        <v>19</v>
      </c>
      <c r="C15" s="56" t="s">
        <v>34</v>
      </c>
      <c r="D15" s="21" t="s">
        <v>60</v>
      </c>
      <c r="E15" s="21" t="s">
        <v>86</v>
      </c>
      <c r="F15" s="22" t="s">
        <v>21</v>
      </c>
      <c r="G15" s="22" t="s">
        <v>23</v>
      </c>
      <c r="H15" s="24">
        <v>633025.25</v>
      </c>
      <c r="I15" s="24">
        <f t="shared" si="0"/>
        <v>506420.2</v>
      </c>
      <c r="J15" s="24">
        <v>569722.72</v>
      </c>
      <c r="K15" s="29">
        <v>114</v>
      </c>
    </row>
    <row r="16" spans="1:23" ht="65.25" customHeight="1">
      <c r="A16" s="22">
        <v>12</v>
      </c>
      <c r="B16" s="23" t="s">
        <v>19</v>
      </c>
      <c r="C16" s="56" t="s">
        <v>35</v>
      </c>
      <c r="D16" s="21" t="s">
        <v>61</v>
      </c>
      <c r="E16" s="21" t="s">
        <v>87</v>
      </c>
      <c r="F16" s="22" t="s">
        <v>21</v>
      </c>
      <c r="G16" s="22" t="s">
        <v>23</v>
      </c>
      <c r="H16" s="24">
        <v>993650.17</v>
      </c>
      <c r="I16" s="24">
        <f t="shared" si="0"/>
        <v>794920.13600000006</v>
      </c>
      <c r="J16" s="24">
        <v>894285.15</v>
      </c>
      <c r="K16" s="29">
        <v>113</v>
      </c>
    </row>
    <row r="17" spans="1:21" ht="65.25" customHeight="1">
      <c r="A17" s="22">
        <v>13</v>
      </c>
      <c r="B17" s="23" t="s">
        <v>19</v>
      </c>
      <c r="C17" s="56" t="s">
        <v>36</v>
      </c>
      <c r="D17" s="21" t="s">
        <v>62</v>
      </c>
      <c r="E17" s="21" t="s">
        <v>88</v>
      </c>
      <c r="F17" s="22" t="s">
        <v>21</v>
      </c>
      <c r="G17" s="22" t="s">
        <v>23</v>
      </c>
      <c r="H17" s="24">
        <v>878270.2</v>
      </c>
      <c r="I17" s="24">
        <f t="shared" si="0"/>
        <v>702616.16</v>
      </c>
      <c r="J17" s="25">
        <v>788530.68</v>
      </c>
      <c r="K17" s="29">
        <v>113</v>
      </c>
    </row>
    <row r="18" spans="1:21" ht="65.25" customHeight="1">
      <c r="A18" s="22">
        <v>14</v>
      </c>
      <c r="B18" s="23" t="s">
        <v>19</v>
      </c>
      <c r="C18" s="56" t="s">
        <v>37</v>
      </c>
      <c r="D18" s="21" t="s">
        <v>63</v>
      </c>
      <c r="E18" s="21" t="s">
        <v>89</v>
      </c>
      <c r="F18" s="22" t="s">
        <v>21</v>
      </c>
      <c r="G18" s="22" t="s">
        <v>23</v>
      </c>
      <c r="H18" s="24">
        <v>682004.71</v>
      </c>
      <c r="I18" s="24">
        <f t="shared" si="0"/>
        <v>545603.76800000004</v>
      </c>
      <c r="J18" s="24">
        <v>613804.23</v>
      </c>
      <c r="K18" s="29">
        <v>112.5</v>
      </c>
    </row>
    <row r="19" spans="1:21" ht="65.25" customHeight="1">
      <c r="A19" s="22">
        <v>15</v>
      </c>
      <c r="B19" s="23" t="s">
        <v>19</v>
      </c>
      <c r="C19" s="56" t="s">
        <v>38</v>
      </c>
      <c r="D19" s="21" t="s">
        <v>64</v>
      </c>
      <c r="E19" s="21" t="s">
        <v>90</v>
      </c>
      <c r="F19" s="22" t="s">
        <v>21</v>
      </c>
      <c r="G19" s="22" t="s">
        <v>23</v>
      </c>
      <c r="H19" s="24">
        <v>992250</v>
      </c>
      <c r="I19" s="24">
        <f t="shared" si="0"/>
        <v>793800</v>
      </c>
      <c r="J19" s="24">
        <v>893025</v>
      </c>
      <c r="K19" s="29">
        <v>110.5</v>
      </c>
    </row>
    <row r="20" spans="1:21" ht="65.25" customHeight="1">
      <c r="A20" s="22">
        <v>16</v>
      </c>
      <c r="B20" s="23" t="s">
        <v>19</v>
      </c>
      <c r="C20" s="56" t="s">
        <v>39</v>
      </c>
      <c r="D20" s="21" t="s">
        <v>65</v>
      </c>
      <c r="E20" s="21" t="s">
        <v>91</v>
      </c>
      <c r="F20" s="22" t="s">
        <v>21</v>
      </c>
      <c r="G20" s="22" t="s">
        <v>23</v>
      </c>
      <c r="H20" s="24">
        <v>800112.6</v>
      </c>
      <c r="I20" s="24">
        <f t="shared" si="0"/>
        <v>640090.08000000007</v>
      </c>
      <c r="J20" s="24">
        <v>720100.6</v>
      </c>
      <c r="K20" s="29">
        <v>110.5</v>
      </c>
    </row>
    <row r="21" spans="1:21" ht="65.25" customHeight="1">
      <c r="A21" s="22">
        <v>17</v>
      </c>
      <c r="B21" s="23" t="s">
        <v>19</v>
      </c>
      <c r="C21" s="56" t="s">
        <v>40</v>
      </c>
      <c r="D21" s="21" t="s">
        <v>66</v>
      </c>
      <c r="E21" s="21" t="s">
        <v>92</v>
      </c>
      <c r="F21" s="22" t="s">
        <v>21</v>
      </c>
      <c r="G21" s="22" t="s">
        <v>23</v>
      </c>
      <c r="H21" s="24">
        <v>556875</v>
      </c>
      <c r="I21" s="24">
        <f t="shared" si="0"/>
        <v>445500</v>
      </c>
      <c r="J21" s="24">
        <v>501175</v>
      </c>
      <c r="K21" s="29">
        <v>110</v>
      </c>
    </row>
    <row r="22" spans="1:21" ht="65.25" customHeight="1">
      <c r="A22" s="22">
        <v>18</v>
      </c>
      <c r="B22" s="23" t="s">
        <v>19</v>
      </c>
      <c r="C22" s="56" t="s">
        <v>41</v>
      </c>
      <c r="D22" s="21" t="s">
        <v>67</v>
      </c>
      <c r="E22" s="21" t="s">
        <v>93</v>
      </c>
      <c r="F22" s="22" t="s">
        <v>21</v>
      </c>
      <c r="G22" s="22" t="s">
        <v>23</v>
      </c>
      <c r="H22" s="24">
        <v>919711.35</v>
      </c>
      <c r="I22" s="24">
        <f t="shared" si="0"/>
        <v>735769.08000000007</v>
      </c>
      <c r="J22" s="24">
        <v>827740.21</v>
      </c>
      <c r="K22" s="29">
        <v>110</v>
      </c>
    </row>
    <row r="23" spans="1:21" ht="65.25" customHeight="1">
      <c r="A23" s="22">
        <v>19</v>
      </c>
      <c r="B23" s="23" t="s">
        <v>19</v>
      </c>
      <c r="C23" s="56" t="s">
        <v>42</v>
      </c>
      <c r="D23" s="21" t="s">
        <v>68</v>
      </c>
      <c r="E23" s="21" t="s">
        <v>94</v>
      </c>
      <c r="F23" s="22" t="s">
        <v>21</v>
      </c>
      <c r="G23" s="22" t="s">
        <v>23</v>
      </c>
      <c r="H23" s="24">
        <v>470760</v>
      </c>
      <c r="I23" s="24">
        <f t="shared" si="0"/>
        <v>376608</v>
      </c>
      <c r="J23" s="24">
        <v>423684</v>
      </c>
      <c r="K23" s="29">
        <v>110</v>
      </c>
    </row>
    <row r="24" spans="1:21" ht="65.25" customHeight="1">
      <c r="A24" s="22">
        <v>20</v>
      </c>
      <c r="B24" s="23" t="s">
        <v>19</v>
      </c>
      <c r="C24" s="56" t="s">
        <v>43</v>
      </c>
      <c r="D24" s="21" t="s">
        <v>69</v>
      </c>
      <c r="E24" s="21" t="s">
        <v>95</v>
      </c>
      <c r="F24" s="22" t="s">
        <v>21</v>
      </c>
      <c r="G24" s="22" t="s">
        <v>23</v>
      </c>
      <c r="H24" s="24">
        <v>998750</v>
      </c>
      <c r="I24" s="24">
        <f t="shared" si="0"/>
        <v>799000</v>
      </c>
      <c r="J24" s="24">
        <v>878750</v>
      </c>
      <c r="K24" s="29">
        <v>109.5</v>
      </c>
    </row>
    <row r="25" spans="1:21" ht="65.25" customHeight="1">
      <c r="A25" s="22">
        <v>21</v>
      </c>
      <c r="B25" s="23" t="s">
        <v>19</v>
      </c>
      <c r="C25" s="56" t="s">
        <v>44</v>
      </c>
      <c r="D25" s="21" t="s">
        <v>70</v>
      </c>
      <c r="E25" s="21" t="s">
        <v>96</v>
      </c>
      <c r="F25" s="22" t="s">
        <v>21</v>
      </c>
      <c r="G25" s="22" t="s">
        <v>23</v>
      </c>
      <c r="H25" s="24">
        <v>786339.6</v>
      </c>
      <c r="I25" s="24">
        <f t="shared" si="0"/>
        <v>629071.68000000005</v>
      </c>
      <c r="J25" s="24">
        <v>707339.6</v>
      </c>
      <c r="K25" s="29">
        <v>108</v>
      </c>
    </row>
    <row r="26" spans="1:21" ht="65.25" customHeight="1">
      <c r="A26" s="22">
        <v>22</v>
      </c>
      <c r="B26" s="23" t="s">
        <v>19</v>
      </c>
      <c r="C26" s="56" t="s">
        <v>45</v>
      </c>
      <c r="D26" s="21" t="s">
        <v>71</v>
      </c>
      <c r="E26" s="21" t="s">
        <v>97</v>
      </c>
      <c r="F26" s="22" t="s">
        <v>21</v>
      </c>
      <c r="G26" s="22" t="s">
        <v>23</v>
      </c>
      <c r="H26" s="24">
        <v>482885.55</v>
      </c>
      <c r="I26" s="24">
        <f t="shared" si="0"/>
        <v>386308.44</v>
      </c>
      <c r="J26" s="24">
        <v>433885.55</v>
      </c>
      <c r="K26" s="29">
        <v>108</v>
      </c>
    </row>
    <row r="27" spans="1:21" ht="65.25" customHeight="1">
      <c r="A27" s="22">
        <v>23</v>
      </c>
      <c r="B27" s="23" t="s">
        <v>19</v>
      </c>
      <c r="C27" s="56" t="s">
        <v>46</v>
      </c>
      <c r="D27" s="21" t="s">
        <v>72</v>
      </c>
      <c r="E27" s="21" t="s">
        <v>98</v>
      </c>
      <c r="F27" s="22" t="s">
        <v>21</v>
      </c>
      <c r="G27" s="22" t="s">
        <v>23</v>
      </c>
      <c r="H27" s="24">
        <v>969510.7</v>
      </c>
      <c r="I27" s="24">
        <f t="shared" si="0"/>
        <v>775608.56</v>
      </c>
      <c r="J27" s="24">
        <v>872559.63</v>
      </c>
      <c r="K27" s="29">
        <v>108</v>
      </c>
    </row>
    <row r="28" spans="1:21" ht="65.25" customHeight="1">
      <c r="A28" s="22">
        <v>24</v>
      </c>
      <c r="B28" s="23" t="s">
        <v>19</v>
      </c>
      <c r="C28" s="56" t="s">
        <v>47</v>
      </c>
      <c r="D28" s="21" t="s">
        <v>73</v>
      </c>
      <c r="E28" s="21" t="s">
        <v>99</v>
      </c>
      <c r="F28" s="22" t="s">
        <v>21</v>
      </c>
      <c r="G28" s="22" t="s">
        <v>23</v>
      </c>
      <c r="H28" s="24">
        <v>835320</v>
      </c>
      <c r="I28" s="24">
        <f t="shared" si="0"/>
        <v>668256</v>
      </c>
      <c r="J28" s="24">
        <v>751788</v>
      </c>
      <c r="K28" s="29">
        <v>108</v>
      </c>
    </row>
    <row r="29" spans="1:21" ht="65.25" customHeight="1">
      <c r="A29" s="22">
        <v>25</v>
      </c>
      <c r="B29" s="23" t="s">
        <v>19</v>
      </c>
      <c r="C29" s="56" t="s">
        <v>48</v>
      </c>
      <c r="D29" s="21" t="s">
        <v>74</v>
      </c>
      <c r="E29" s="21" t="s">
        <v>100</v>
      </c>
      <c r="F29" s="22" t="s">
        <v>21</v>
      </c>
      <c r="G29" s="22" t="s">
        <v>23</v>
      </c>
      <c r="H29" s="24">
        <v>454414.2</v>
      </c>
      <c r="I29" s="24">
        <f t="shared" si="0"/>
        <v>363531.36000000004</v>
      </c>
      <c r="J29" s="24">
        <v>408972.78</v>
      </c>
      <c r="K29" s="31">
        <v>108</v>
      </c>
    </row>
    <row r="30" spans="1:21" s="3" customFormat="1" ht="40.5" customHeight="1">
      <c r="A30" s="10"/>
      <c r="B30" s="8"/>
      <c r="C30" s="58"/>
      <c r="D30" s="8"/>
      <c r="E30" s="8"/>
      <c r="F30" s="8"/>
      <c r="G30" s="13" t="s">
        <v>14</v>
      </c>
      <c r="H30" s="50">
        <f>SUM(H5:H29)</f>
        <v>20799128.390000001</v>
      </c>
      <c r="I30" s="49">
        <f>SUM(I5:I29)</f>
        <v>16639302.711999999</v>
      </c>
      <c r="J30" s="7">
        <f>SUM(J5:J29)</f>
        <v>18687358.700000003</v>
      </c>
      <c r="K30" s="9"/>
      <c r="L30"/>
      <c r="M30"/>
      <c r="N30"/>
      <c r="O30"/>
      <c r="P30"/>
      <c r="Q30"/>
      <c r="R30"/>
      <c r="S30"/>
      <c r="T30"/>
      <c r="U30"/>
    </row>
    <row r="31" spans="1:21" s="3" customFormat="1" ht="65.25" customHeight="1">
      <c r="A31" s="70" t="s">
        <v>11</v>
      </c>
      <c r="B31" s="71"/>
      <c r="C31" s="71"/>
      <c r="D31" s="71"/>
      <c r="E31" s="71"/>
      <c r="F31" s="71"/>
      <c r="G31" s="71"/>
      <c r="H31" s="71"/>
      <c r="I31" s="71"/>
      <c r="J31" s="71"/>
      <c r="K31" s="72"/>
      <c r="L31"/>
      <c r="M31"/>
      <c r="N31"/>
      <c r="O31"/>
      <c r="P31"/>
      <c r="Q31"/>
      <c r="R31"/>
      <c r="S31"/>
      <c r="T31"/>
      <c r="U31"/>
    </row>
    <row r="32" spans="1:21" s="3" customFormat="1" ht="65.25" customHeight="1">
      <c r="A32" s="52">
        <v>1</v>
      </c>
      <c r="B32" s="22" t="s">
        <v>19</v>
      </c>
      <c r="C32" s="56" t="s">
        <v>49</v>
      </c>
      <c r="D32" s="21" t="s">
        <v>75</v>
      </c>
      <c r="E32" s="21" t="s">
        <v>101</v>
      </c>
      <c r="F32" s="22" t="s">
        <v>21</v>
      </c>
      <c r="G32" s="22" t="s">
        <v>23</v>
      </c>
      <c r="H32" s="24">
        <v>465000</v>
      </c>
      <c r="I32" s="24">
        <f>H32*0.8</f>
        <v>372000</v>
      </c>
      <c r="J32" s="24">
        <v>418500</v>
      </c>
      <c r="K32" s="29">
        <v>107.5</v>
      </c>
      <c r="L32"/>
      <c r="M32"/>
      <c r="N32"/>
      <c r="O32"/>
      <c r="P32"/>
      <c r="Q32"/>
      <c r="R32"/>
      <c r="S32"/>
      <c r="T32"/>
      <c r="U32"/>
    </row>
    <row r="33" spans="1:21" s="3" customFormat="1" ht="65.25" customHeight="1">
      <c r="A33" s="52">
        <v>2</v>
      </c>
      <c r="B33" s="53" t="s">
        <v>19</v>
      </c>
      <c r="C33" s="59" t="s">
        <v>102</v>
      </c>
      <c r="D33" s="36" t="s">
        <v>143</v>
      </c>
      <c r="E33" s="36" t="s">
        <v>184</v>
      </c>
      <c r="F33" s="54" t="s">
        <v>21</v>
      </c>
      <c r="G33" s="54" t="s">
        <v>23</v>
      </c>
      <c r="H33" s="37">
        <v>617248.19999999995</v>
      </c>
      <c r="I33" s="38">
        <f>H33*0.8</f>
        <v>493798.56</v>
      </c>
      <c r="J33" s="37">
        <v>555523.38</v>
      </c>
      <c r="K33" s="41">
        <v>107.5</v>
      </c>
      <c r="L33"/>
      <c r="M33"/>
      <c r="N33"/>
      <c r="O33"/>
      <c r="P33"/>
      <c r="Q33"/>
      <c r="R33"/>
      <c r="S33"/>
      <c r="T33"/>
      <c r="U33"/>
    </row>
    <row r="34" spans="1:21" s="3" customFormat="1" ht="65.25" customHeight="1">
      <c r="A34" s="52">
        <v>3</v>
      </c>
      <c r="B34" s="53" t="s">
        <v>19</v>
      </c>
      <c r="C34" s="59" t="s">
        <v>103</v>
      </c>
      <c r="D34" s="36" t="s">
        <v>144</v>
      </c>
      <c r="E34" s="36" t="s">
        <v>185</v>
      </c>
      <c r="F34" s="54" t="s">
        <v>21</v>
      </c>
      <c r="G34" s="54" t="s">
        <v>23</v>
      </c>
      <c r="H34" s="37">
        <v>481812.5</v>
      </c>
      <c r="I34" s="38">
        <f t="shared" ref="I34:I97" si="1">H34*0.8</f>
        <v>385450</v>
      </c>
      <c r="J34" s="37">
        <v>432832.5</v>
      </c>
      <c r="K34" s="41">
        <v>107.5</v>
      </c>
      <c r="L34"/>
      <c r="M34"/>
      <c r="N34"/>
      <c r="O34"/>
      <c r="P34"/>
      <c r="Q34"/>
      <c r="R34"/>
      <c r="S34"/>
      <c r="T34"/>
      <c r="U34"/>
    </row>
    <row r="35" spans="1:21" s="3" customFormat="1" ht="65.25" customHeight="1">
      <c r="A35" s="52">
        <v>4</v>
      </c>
      <c r="B35" s="53" t="s">
        <v>19</v>
      </c>
      <c r="C35" s="59" t="s">
        <v>104</v>
      </c>
      <c r="D35" s="36" t="s">
        <v>145</v>
      </c>
      <c r="E35" s="36" t="s">
        <v>186</v>
      </c>
      <c r="F35" s="54" t="s">
        <v>21</v>
      </c>
      <c r="G35" s="54" t="s">
        <v>23</v>
      </c>
      <c r="H35" s="37">
        <v>977511.5</v>
      </c>
      <c r="I35" s="38">
        <f t="shared" si="1"/>
        <v>782009.20000000007</v>
      </c>
      <c r="J35" s="37">
        <v>879760.35</v>
      </c>
      <c r="K35" s="41">
        <v>107.5</v>
      </c>
      <c r="L35"/>
      <c r="M35"/>
      <c r="N35"/>
      <c r="O35"/>
      <c r="P35"/>
      <c r="Q35"/>
      <c r="R35"/>
      <c r="S35"/>
      <c r="T35"/>
      <c r="U35"/>
    </row>
    <row r="36" spans="1:21" s="3" customFormat="1" ht="65.25" customHeight="1">
      <c r="A36" s="52">
        <v>5</v>
      </c>
      <c r="B36" s="53" t="s">
        <v>19</v>
      </c>
      <c r="C36" s="59" t="s">
        <v>105</v>
      </c>
      <c r="D36" s="36" t="s">
        <v>146</v>
      </c>
      <c r="E36" s="36" t="s">
        <v>187</v>
      </c>
      <c r="F36" s="54" t="s">
        <v>21</v>
      </c>
      <c r="G36" s="54" t="s">
        <v>23</v>
      </c>
      <c r="H36" s="37">
        <v>999030</v>
      </c>
      <c r="I36" s="38">
        <f t="shared" si="1"/>
        <v>799224</v>
      </c>
      <c r="J36" s="37">
        <v>899127</v>
      </c>
      <c r="K36" s="41">
        <v>107.5</v>
      </c>
      <c r="L36"/>
      <c r="M36"/>
      <c r="N36"/>
      <c r="O36"/>
      <c r="P36"/>
      <c r="Q36"/>
      <c r="R36"/>
      <c r="S36"/>
      <c r="T36"/>
      <c r="U36"/>
    </row>
    <row r="37" spans="1:21" s="3" customFormat="1" ht="65.25" customHeight="1">
      <c r="A37" s="52">
        <v>6</v>
      </c>
      <c r="B37" s="53" t="s">
        <v>19</v>
      </c>
      <c r="C37" s="59" t="s">
        <v>106</v>
      </c>
      <c r="D37" s="36" t="s">
        <v>147</v>
      </c>
      <c r="E37" s="36" t="s">
        <v>188</v>
      </c>
      <c r="F37" s="54" t="s">
        <v>21</v>
      </c>
      <c r="G37" s="54" t="s">
        <v>23</v>
      </c>
      <c r="H37" s="37">
        <v>470504.9</v>
      </c>
      <c r="I37" s="38">
        <f t="shared" si="1"/>
        <v>376403.92000000004</v>
      </c>
      <c r="J37" s="37">
        <v>422888.9</v>
      </c>
      <c r="K37" s="41">
        <v>107.5</v>
      </c>
      <c r="L37"/>
      <c r="M37"/>
      <c r="N37"/>
      <c r="O37"/>
      <c r="P37"/>
      <c r="Q37"/>
      <c r="R37"/>
      <c r="S37"/>
      <c r="T37"/>
      <c r="U37"/>
    </row>
    <row r="38" spans="1:21" s="3" customFormat="1" ht="65.25" customHeight="1">
      <c r="A38" s="52">
        <v>7</v>
      </c>
      <c r="B38" s="53" t="s">
        <v>19</v>
      </c>
      <c r="C38" s="59" t="s">
        <v>107</v>
      </c>
      <c r="D38" s="36" t="s">
        <v>148</v>
      </c>
      <c r="E38" s="36" t="s">
        <v>189</v>
      </c>
      <c r="F38" s="54" t="s">
        <v>21</v>
      </c>
      <c r="G38" s="54" t="s">
        <v>23</v>
      </c>
      <c r="H38" s="37">
        <v>999930.7</v>
      </c>
      <c r="I38" s="38">
        <f t="shared" si="1"/>
        <v>799944.56</v>
      </c>
      <c r="J38" s="37">
        <v>899930.7</v>
      </c>
      <c r="K38" s="41">
        <v>107</v>
      </c>
      <c r="L38"/>
      <c r="M38"/>
      <c r="N38"/>
      <c r="O38"/>
      <c r="P38"/>
      <c r="Q38"/>
      <c r="R38"/>
      <c r="S38"/>
      <c r="T38"/>
      <c r="U38"/>
    </row>
    <row r="39" spans="1:21" s="3" customFormat="1" ht="65.25" customHeight="1">
      <c r="A39" s="52">
        <v>8</v>
      </c>
      <c r="B39" s="53" t="s">
        <v>19</v>
      </c>
      <c r="C39" s="59" t="s">
        <v>108</v>
      </c>
      <c r="D39" s="36" t="s">
        <v>149</v>
      </c>
      <c r="E39" s="36" t="s">
        <v>190</v>
      </c>
      <c r="F39" s="54" t="s">
        <v>21</v>
      </c>
      <c r="G39" s="54" t="s">
        <v>23</v>
      </c>
      <c r="H39" s="37">
        <v>1492800</v>
      </c>
      <c r="I39" s="38">
        <f t="shared" si="1"/>
        <v>1194240</v>
      </c>
      <c r="J39" s="37">
        <v>1343520</v>
      </c>
      <c r="K39" s="41">
        <v>107</v>
      </c>
      <c r="L39"/>
      <c r="M39"/>
      <c r="N39"/>
      <c r="O39"/>
      <c r="P39"/>
      <c r="Q39"/>
      <c r="R39"/>
      <c r="S39"/>
      <c r="T39"/>
      <c r="U39"/>
    </row>
    <row r="40" spans="1:21" s="3" customFormat="1" ht="65.25" customHeight="1">
      <c r="A40" s="52">
        <v>9</v>
      </c>
      <c r="B40" s="53" t="s">
        <v>19</v>
      </c>
      <c r="C40" s="59" t="s">
        <v>109</v>
      </c>
      <c r="D40" s="36" t="s">
        <v>150</v>
      </c>
      <c r="E40" s="36" t="s">
        <v>191</v>
      </c>
      <c r="F40" s="54" t="s">
        <v>21</v>
      </c>
      <c r="G40" s="54" t="s">
        <v>23</v>
      </c>
      <c r="H40" s="37">
        <v>466095</v>
      </c>
      <c r="I40" s="38">
        <f t="shared" si="1"/>
        <v>372876</v>
      </c>
      <c r="J40" s="37">
        <v>419485.5</v>
      </c>
      <c r="K40" s="41">
        <v>106.5</v>
      </c>
      <c r="L40"/>
      <c r="M40"/>
      <c r="N40"/>
      <c r="O40"/>
      <c r="P40"/>
      <c r="Q40"/>
      <c r="R40"/>
      <c r="S40"/>
      <c r="T40"/>
      <c r="U40"/>
    </row>
    <row r="41" spans="1:21" s="3" customFormat="1" ht="65.25" customHeight="1">
      <c r="A41" s="52">
        <v>10</v>
      </c>
      <c r="B41" s="53" t="s">
        <v>19</v>
      </c>
      <c r="C41" s="59" t="s">
        <v>110</v>
      </c>
      <c r="D41" s="36" t="s">
        <v>151</v>
      </c>
      <c r="E41" s="36" t="s">
        <v>192</v>
      </c>
      <c r="F41" s="54" t="s">
        <v>21</v>
      </c>
      <c r="G41" s="54" t="s">
        <v>23</v>
      </c>
      <c r="H41" s="37">
        <v>442125</v>
      </c>
      <c r="I41" s="38">
        <f t="shared" si="1"/>
        <v>353700</v>
      </c>
      <c r="J41" s="37">
        <v>397912.5</v>
      </c>
      <c r="K41" s="41">
        <v>106.5</v>
      </c>
      <c r="L41"/>
      <c r="M41"/>
      <c r="N41"/>
      <c r="O41"/>
      <c r="P41"/>
      <c r="Q41"/>
      <c r="R41"/>
      <c r="S41"/>
      <c r="T41"/>
      <c r="U41"/>
    </row>
    <row r="42" spans="1:21" s="3" customFormat="1" ht="65.25" customHeight="1">
      <c r="A42" s="52">
        <v>11</v>
      </c>
      <c r="B42" s="53" t="s">
        <v>19</v>
      </c>
      <c r="C42" s="59" t="s">
        <v>111</v>
      </c>
      <c r="D42" s="36" t="s">
        <v>152</v>
      </c>
      <c r="E42" s="36" t="s">
        <v>193</v>
      </c>
      <c r="F42" s="54" t="s">
        <v>21</v>
      </c>
      <c r="G42" s="54" t="s">
        <v>23</v>
      </c>
      <c r="H42" s="37">
        <v>468445</v>
      </c>
      <c r="I42" s="38">
        <f t="shared" si="1"/>
        <v>374756</v>
      </c>
      <c r="J42" s="37">
        <v>421600</v>
      </c>
      <c r="K42" s="42">
        <v>106</v>
      </c>
      <c r="L42"/>
      <c r="M42"/>
      <c r="N42"/>
      <c r="O42"/>
      <c r="P42"/>
      <c r="Q42"/>
      <c r="R42"/>
      <c r="S42"/>
      <c r="T42"/>
      <c r="U42"/>
    </row>
    <row r="43" spans="1:21" s="3" customFormat="1" ht="65.25" customHeight="1">
      <c r="A43" s="52">
        <v>12</v>
      </c>
      <c r="B43" s="53" t="s">
        <v>19</v>
      </c>
      <c r="C43" s="59" t="s">
        <v>112</v>
      </c>
      <c r="D43" s="36" t="s">
        <v>153</v>
      </c>
      <c r="E43" s="36" t="s">
        <v>194</v>
      </c>
      <c r="F43" s="54" t="s">
        <v>21</v>
      </c>
      <c r="G43" s="54" t="s">
        <v>23</v>
      </c>
      <c r="H43" s="37">
        <v>374644</v>
      </c>
      <c r="I43" s="38">
        <f t="shared" si="1"/>
        <v>299715.20000000001</v>
      </c>
      <c r="J43" s="37">
        <v>336244</v>
      </c>
      <c r="K43" s="41">
        <v>106</v>
      </c>
      <c r="L43"/>
      <c r="M43"/>
      <c r="N43"/>
      <c r="O43"/>
      <c r="P43"/>
      <c r="Q43"/>
      <c r="R43"/>
      <c r="S43"/>
      <c r="T43"/>
      <c r="U43"/>
    </row>
    <row r="44" spans="1:21" s="3" customFormat="1" ht="65.25" customHeight="1">
      <c r="A44" s="52">
        <v>13</v>
      </c>
      <c r="B44" s="53" t="s">
        <v>19</v>
      </c>
      <c r="C44" s="59" t="s">
        <v>113</v>
      </c>
      <c r="D44" s="36" t="s">
        <v>154</v>
      </c>
      <c r="E44" s="36" t="s">
        <v>195</v>
      </c>
      <c r="F44" s="54" t="s">
        <v>21</v>
      </c>
      <c r="G44" s="54" t="s">
        <v>23</v>
      </c>
      <c r="H44" s="37">
        <v>1612512</v>
      </c>
      <c r="I44" s="38">
        <f t="shared" si="1"/>
        <v>1290009.6000000001</v>
      </c>
      <c r="J44" s="37">
        <v>1451112</v>
      </c>
      <c r="K44" s="41">
        <v>105.5</v>
      </c>
      <c r="L44"/>
      <c r="M44"/>
      <c r="N44"/>
      <c r="O44"/>
      <c r="P44"/>
      <c r="Q44"/>
      <c r="R44"/>
      <c r="S44"/>
      <c r="T44"/>
      <c r="U44"/>
    </row>
    <row r="45" spans="1:21" s="3" customFormat="1" ht="65.25" customHeight="1">
      <c r="A45" s="52">
        <v>14</v>
      </c>
      <c r="B45" s="53" t="s">
        <v>19</v>
      </c>
      <c r="C45" s="59" t="s">
        <v>114</v>
      </c>
      <c r="D45" s="36" t="s">
        <v>155</v>
      </c>
      <c r="E45" s="36" t="s">
        <v>196</v>
      </c>
      <c r="F45" s="54" t="s">
        <v>21</v>
      </c>
      <c r="G45" s="54" t="s">
        <v>23</v>
      </c>
      <c r="H45" s="37">
        <v>511134.83</v>
      </c>
      <c r="I45" s="38">
        <f t="shared" si="1"/>
        <v>408907.86400000006</v>
      </c>
      <c r="J45" s="37">
        <v>460021.34</v>
      </c>
      <c r="K45" s="41">
        <v>105.5</v>
      </c>
      <c r="L45"/>
      <c r="M45"/>
      <c r="N45"/>
      <c r="O45"/>
      <c r="P45"/>
      <c r="Q45"/>
      <c r="R45"/>
      <c r="S45"/>
      <c r="T45"/>
      <c r="U45"/>
    </row>
    <row r="46" spans="1:21" s="3" customFormat="1" ht="65.25" customHeight="1">
      <c r="A46" s="52">
        <v>15</v>
      </c>
      <c r="B46" s="53" t="s">
        <v>19</v>
      </c>
      <c r="C46" s="59" t="s">
        <v>115</v>
      </c>
      <c r="D46" s="36" t="s">
        <v>156</v>
      </c>
      <c r="E46" s="36" t="s">
        <v>197</v>
      </c>
      <c r="F46" s="54" t="s">
        <v>21</v>
      </c>
      <c r="G46" s="54" t="s">
        <v>23</v>
      </c>
      <c r="H46" s="37">
        <v>999063</v>
      </c>
      <c r="I46" s="38">
        <f t="shared" si="1"/>
        <v>799250.4</v>
      </c>
      <c r="J46" s="37">
        <v>899156.7</v>
      </c>
      <c r="K46" s="41">
        <v>105.5</v>
      </c>
      <c r="L46"/>
      <c r="M46"/>
      <c r="N46"/>
      <c r="O46"/>
      <c r="P46"/>
      <c r="Q46"/>
      <c r="R46"/>
      <c r="S46"/>
      <c r="T46"/>
      <c r="U46"/>
    </row>
    <row r="47" spans="1:21" s="3" customFormat="1" ht="65.25" customHeight="1">
      <c r="A47" s="52">
        <v>16</v>
      </c>
      <c r="B47" s="53" t="s">
        <v>19</v>
      </c>
      <c r="C47" s="59" t="s">
        <v>116</v>
      </c>
      <c r="D47" s="36" t="s">
        <v>157</v>
      </c>
      <c r="E47" s="36" t="s">
        <v>198</v>
      </c>
      <c r="F47" s="54" t="s">
        <v>21</v>
      </c>
      <c r="G47" s="54" t="s">
        <v>23</v>
      </c>
      <c r="H47" s="37">
        <v>999030</v>
      </c>
      <c r="I47" s="38">
        <f t="shared" si="1"/>
        <v>799224</v>
      </c>
      <c r="J47" s="37">
        <v>899127</v>
      </c>
      <c r="K47" s="41">
        <v>105</v>
      </c>
      <c r="L47"/>
      <c r="M47"/>
      <c r="N47"/>
      <c r="O47"/>
      <c r="P47"/>
      <c r="Q47"/>
      <c r="R47"/>
      <c r="S47"/>
      <c r="T47"/>
      <c r="U47"/>
    </row>
    <row r="48" spans="1:21" s="3" customFormat="1" ht="65.25" customHeight="1">
      <c r="A48" s="52">
        <v>17</v>
      </c>
      <c r="B48" s="53" t="s">
        <v>19</v>
      </c>
      <c r="C48" s="59" t="s">
        <v>117</v>
      </c>
      <c r="D48" s="36" t="s">
        <v>158</v>
      </c>
      <c r="E48" s="36" t="s">
        <v>199</v>
      </c>
      <c r="F48" s="54" t="s">
        <v>21</v>
      </c>
      <c r="G48" s="54" t="s">
        <v>23</v>
      </c>
      <c r="H48" s="37">
        <v>994152.6</v>
      </c>
      <c r="I48" s="38">
        <f t="shared" si="1"/>
        <v>795322.08000000007</v>
      </c>
      <c r="J48" s="37">
        <v>894669.76</v>
      </c>
      <c r="K48" s="41">
        <v>105</v>
      </c>
      <c r="L48"/>
      <c r="M48"/>
      <c r="N48"/>
      <c r="O48"/>
      <c r="P48"/>
      <c r="Q48"/>
      <c r="R48"/>
      <c r="S48"/>
      <c r="T48"/>
      <c r="U48"/>
    </row>
    <row r="49" spans="1:21" s="3" customFormat="1" ht="65.25" customHeight="1">
      <c r="A49" s="52">
        <v>18</v>
      </c>
      <c r="B49" s="53" t="s">
        <v>19</v>
      </c>
      <c r="C49" s="59" t="s">
        <v>118</v>
      </c>
      <c r="D49" s="36" t="s">
        <v>159</v>
      </c>
      <c r="E49" s="36" t="s">
        <v>200</v>
      </c>
      <c r="F49" s="54" t="s">
        <v>21</v>
      </c>
      <c r="G49" s="54" t="s">
        <v>23</v>
      </c>
      <c r="H49" s="37">
        <v>403950</v>
      </c>
      <c r="I49" s="38">
        <f t="shared" si="1"/>
        <v>323160</v>
      </c>
      <c r="J49" s="38">
        <v>347555</v>
      </c>
      <c r="K49" s="41">
        <v>104.5</v>
      </c>
      <c r="L49"/>
      <c r="M49"/>
      <c r="N49"/>
      <c r="O49"/>
      <c r="P49"/>
      <c r="Q49"/>
      <c r="R49"/>
      <c r="S49"/>
      <c r="T49"/>
      <c r="U49"/>
    </row>
    <row r="50" spans="1:21" s="3" customFormat="1" ht="65.25" customHeight="1">
      <c r="A50" s="52">
        <v>19</v>
      </c>
      <c r="B50" s="53" t="s">
        <v>19</v>
      </c>
      <c r="C50" s="59" t="s">
        <v>119</v>
      </c>
      <c r="D50" s="36" t="s">
        <v>160</v>
      </c>
      <c r="E50" s="36" t="s">
        <v>201</v>
      </c>
      <c r="F50" s="54" t="s">
        <v>21</v>
      </c>
      <c r="G50" s="54" t="s">
        <v>23</v>
      </c>
      <c r="H50" s="37">
        <v>166057.5</v>
      </c>
      <c r="I50" s="38">
        <f t="shared" si="1"/>
        <v>132846</v>
      </c>
      <c r="J50" s="37">
        <v>149437.5</v>
      </c>
      <c r="K50" s="41">
        <v>104.5</v>
      </c>
      <c r="L50"/>
      <c r="M50"/>
      <c r="N50"/>
      <c r="O50"/>
      <c r="P50"/>
      <c r="Q50"/>
      <c r="R50"/>
      <c r="S50"/>
      <c r="T50"/>
      <c r="U50"/>
    </row>
    <row r="51" spans="1:21" s="3" customFormat="1" ht="65.25" customHeight="1">
      <c r="A51" s="52">
        <v>20</v>
      </c>
      <c r="B51" s="53" t="s">
        <v>19</v>
      </c>
      <c r="C51" s="59" t="s">
        <v>120</v>
      </c>
      <c r="D51" s="36" t="s">
        <v>161</v>
      </c>
      <c r="E51" s="36" t="s">
        <v>202</v>
      </c>
      <c r="F51" s="54" t="s">
        <v>21</v>
      </c>
      <c r="G51" s="54" t="s">
        <v>23</v>
      </c>
      <c r="H51" s="37">
        <v>442425.63</v>
      </c>
      <c r="I51" s="38">
        <f t="shared" si="1"/>
        <v>353940.50400000002</v>
      </c>
      <c r="J51" s="37">
        <v>398183.06</v>
      </c>
      <c r="K51" s="41">
        <v>104</v>
      </c>
      <c r="L51"/>
      <c r="M51"/>
      <c r="N51"/>
      <c r="O51"/>
      <c r="P51"/>
      <c r="Q51"/>
      <c r="R51"/>
      <c r="S51"/>
      <c r="T51"/>
      <c r="U51"/>
    </row>
    <row r="52" spans="1:21" s="3" customFormat="1" ht="65.25" customHeight="1">
      <c r="A52" s="52">
        <v>21</v>
      </c>
      <c r="B52" s="53" t="s">
        <v>19</v>
      </c>
      <c r="C52" s="59" t="s">
        <v>121</v>
      </c>
      <c r="D52" s="36" t="s">
        <v>162</v>
      </c>
      <c r="E52" s="36" t="s">
        <v>203</v>
      </c>
      <c r="F52" s="54" t="s">
        <v>21</v>
      </c>
      <c r="G52" s="54" t="s">
        <v>23</v>
      </c>
      <c r="H52" s="37">
        <v>3236896.49</v>
      </c>
      <c r="I52" s="38">
        <f t="shared" si="1"/>
        <v>2589517.1920000003</v>
      </c>
      <c r="J52" s="37">
        <v>2894896.49</v>
      </c>
      <c r="K52" s="41">
        <v>104</v>
      </c>
      <c r="L52"/>
      <c r="M52"/>
      <c r="N52"/>
      <c r="O52"/>
      <c r="P52"/>
      <c r="Q52"/>
      <c r="R52"/>
      <c r="S52"/>
      <c r="T52"/>
      <c r="U52"/>
    </row>
    <row r="53" spans="1:21" s="3" customFormat="1" ht="65.25" customHeight="1">
      <c r="A53" s="52">
        <v>22</v>
      </c>
      <c r="B53" s="53" t="s">
        <v>19</v>
      </c>
      <c r="C53" s="59" t="s">
        <v>122</v>
      </c>
      <c r="D53" s="36" t="s">
        <v>163</v>
      </c>
      <c r="E53" s="36" t="s">
        <v>204</v>
      </c>
      <c r="F53" s="54" t="s">
        <v>21</v>
      </c>
      <c r="G53" s="54" t="s">
        <v>23</v>
      </c>
      <c r="H53" s="37">
        <v>373500</v>
      </c>
      <c r="I53" s="38">
        <f t="shared" si="1"/>
        <v>298800</v>
      </c>
      <c r="J53" s="37">
        <v>336060</v>
      </c>
      <c r="K53" s="41">
        <v>104</v>
      </c>
      <c r="L53"/>
      <c r="M53"/>
      <c r="N53"/>
      <c r="O53"/>
      <c r="P53"/>
      <c r="Q53"/>
      <c r="R53"/>
      <c r="S53"/>
      <c r="T53"/>
      <c r="U53"/>
    </row>
    <row r="54" spans="1:21" s="3" customFormat="1" ht="65.25" customHeight="1">
      <c r="A54" s="52">
        <v>23</v>
      </c>
      <c r="B54" s="53" t="s">
        <v>19</v>
      </c>
      <c r="C54" s="59" t="s">
        <v>123</v>
      </c>
      <c r="D54" s="36" t="s">
        <v>164</v>
      </c>
      <c r="E54" s="40" t="s">
        <v>205</v>
      </c>
      <c r="F54" s="54" t="s">
        <v>21</v>
      </c>
      <c r="G54" s="54" t="s">
        <v>23</v>
      </c>
      <c r="H54" s="37">
        <v>601642.5</v>
      </c>
      <c r="I54" s="38">
        <f t="shared" si="1"/>
        <v>481314</v>
      </c>
      <c r="J54" s="37">
        <v>541478.5</v>
      </c>
      <c r="K54" s="41">
        <v>104</v>
      </c>
      <c r="L54"/>
      <c r="M54"/>
      <c r="N54"/>
      <c r="O54"/>
      <c r="P54"/>
      <c r="Q54"/>
      <c r="R54"/>
      <c r="S54"/>
      <c r="T54"/>
      <c r="U54"/>
    </row>
    <row r="55" spans="1:21" s="3" customFormat="1" ht="65.25" customHeight="1">
      <c r="A55" s="52">
        <v>24</v>
      </c>
      <c r="B55" s="53" t="s">
        <v>19</v>
      </c>
      <c r="C55" s="59" t="s">
        <v>124</v>
      </c>
      <c r="D55" s="36" t="s">
        <v>165</v>
      </c>
      <c r="E55" s="39" t="s">
        <v>206</v>
      </c>
      <c r="F55" s="54" t="s">
        <v>21</v>
      </c>
      <c r="G55" s="54" t="s">
        <v>23</v>
      </c>
      <c r="H55" s="37">
        <v>552121.19999999995</v>
      </c>
      <c r="I55" s="38">
        <f t="shared" si="1"/>
        <v>441696.95999999996</v>
      </c>
      <c r="J55" s="37">
        <v>496909.08</v>
      </c>
      <c r="K55" s="41">
        <v>103.5</v>
      </c>
      <c r="L55"/>
      <c r="M55"/>
      <c r="N55"/>
      <c r="O55"/>
      <c r="P55"/>
      <c r="Q55"/>
      <c r="R55"/>
      <c r="S55"/>
      <c r="T55"/>
      <c r="U55"/>
    </row>
    <row r="56" spans="1:21" s="3" customFormat="1" ht="65.25" customHeight="1">
      <c r="A56" s="52">
        <v>25</v>
      </c>
      <c r="B56" s="53" t="s">
        <v>19</v>
      </c>
      <c r="C56" s="60" t="s">
        <v>225</v>
      </c>
      <c r="D56" s="34" t="s">
        <v>226</v>
      </c>
      <c r="E56" s="34" t="s">
        <v>227</v>
      </c>
      <c r="F56" s="54" t="s">
        <v>21</v>
      </c>
      <c r="G56" s="54" t="s">
        <v>23</v>
      </c>
      <c r="H56" s="33">
        <v>920751</v>
      </c>
      <c r="I56" s="38">
        <f t="shared" si="1"/>
        <v>736600.8</v>
      </c>
      <c r="J56" s="33">
        <v>828675.9</v>
      </c>
      <c r="K56" s="43">
        <v>103.5</v>
      </c>
      <c r="L56"/>
      <c r="M56"/>
      <c r="N56"/>
      <c r="O56"/>
      <c r="P56"/>
      <c r="Q56"/>
      <c r="R56"/>
      <c r="S56"/>
      <c r="T56"/>
      <c r="U56"/>
    </row>
    <row r="57" spans="1:21" s="3" customFormat="1" ht="65.25" customHeight="1">
      <c r="A57" s="52">
        <v>26</v>
      </c>
      <c r="B57" s="53" t="s">
        <v>19</v>
      </c>
      <c r="C57" s="59" t="s">
        <v>125</v>
      </c>
      <c r="D57" s="36" t="s">
        <v>166</v>
      </c>
      <c r="E57" s="39" t="s">
        <v>207</v>
      </c>
      <c r="F57" s="54" t="s">
        <v>21</v>
      </c>
      <c r="G57" s="54" t="s">
        <v>23</v>
      </c>
      <c r="H57" s="37">
        <v>1334544</v>
      </c>
      <c r="I57" s="38">
        <f t="shared" si="1"/>
        <v>1067635.2</v>
      </c>
      <c r="J57" s="37">
        <v>1199844</v>
      </c>
      <c r="K57" s="41">
        <v>103</v>
      </c>
      <c r="L57"/>
      <c r="M57"/>
      <c r="N57"/>
      <c r="O57"/>
      <c r="P57"/>
      <c r="Q57"/>
      <c r="R57"/>
      <c r="S57"/>
      <c r="T57"/>
      <c r="U57"/>
    </row>
    <row r="58" spans="1:21" s="3" customFormat="1" ht="65.25" customHeight="1">
      <c r="A58" s="52">
        <v>27</v>
      </c>
      <c r="B58" s="53" t="s">
        <v>19</v>
      </c>
      <c r="C58" s="59" t="s">
        <v>126</v>
      </c>
      <c r="D58" s="36" t="s">
        <v>167</v>
      </c>
      <c r="E58" s="39" t="s">
        <v>208</v>
      </c>
      <c r="F58" s="54" t="s">
        <v>21</v>
      </c>
      <c r="G58" s="54" t="s">
        <v>23</v>
      </c>
      <c r="H58" s="37">
        <v>319488.25</v>
      </c>
      <c r="I58" s="38">
        <f t="shared" si="1"/>
        <v>255590.6</v>
      </c>
      <c r="J58" s="37">
        <v>287539.42</v>
      </c>
      <c r="K58" s="41">
        <v>103</v>
      </c>
      <c r="L58"/>
      <c r="M58"/>
      <c r="N58"/>
      <c r="O58"/>
      <c r="P58"/>
      <c r="Q58"/>
      <c r="R58"/>
      <c r="S58"/>
      <c r="T58"/>
      <c r="U58"/>
    </row>
    <row r="59" spans="1:21" s="3" customFormat="1" ht="65.25" customHeight="1">
      <c r="A59" s="52">
        <v>28</v>
      </c>
      <c r="B59" s="53" t="s">
        <v>19</v>
      </c>
      <c r="C59" s="59" t="s">
        <v>127</v>
      </c>
      <c r="D59" s="36" t="s">
        <v>168</v>
      </c>
      <c r="E59" s="39" t="s">
        <v>209</v>
      </c>
      <c r="F59" s="54" t="s">
        <v>21</v>
      </c>
      <c r="G59" s="54" t="s">
        <v>23</v>
      </c>
      <c r="H59" s="37">
        <v>562372.19999999995</v>
      </c>
      <c r="I59" s="38">
        <f t="shared" si="1"/>
        <v>449897.76</v>
      </c>
      <c r="J59" s="37">
        <v>506134.98</v>
      </c>
      <c r="K59" s="41">
        <v>102.5</v>
      </c>
      <c r="L59"/>
      <c r="M59"/>
      <c r="N59"/>
      <c r="O59"/>
      <c r="P59"/>
      <c r="Q59"/>
      <c r="R59"/>
      <c r="S59"/>
      <c r="T59"/>
      <c r="U59"/>
    </row>
    <row r="60" spans="1:21" s="3" customFormat="1" ht="65.25" customHeight="1">
      <c r="A60" s="52">
        <v>29</v>
      </c>
      <c r="B60" s="53" t="s">
        <v>19</v>
      </c>
      <c r="C60" s="59" t="s">
        <v>128</v>
      </c>
      <c r="D60" s="36" t="s">
        <v>169</v>
      </c>
      <c r="E60" s="39" t="s">
        <v>210</v>
      </c>
      <c r="F60" s="54" t="s">
        <v>21</v>
      </c>
      <c r="G60" s="54" t="s">
        <v>23</v>
      </c>
      <c r="H60" s="37">
        <v>602237.5</v>
      </c>
      <c r="I60" s="38">
        <f t="shared" si="1"/>
        <v>481790</v>
      </c>
      <c r="J60" s="37">
        <v>541037.5</v>
      </c>
      <c r="K60" s="41">
        <v>102.5</v>
      </c>
      <c r="L60"/>
      <c r="M60"/>
      <c r="N60"/>
      <c r="O60"/>
      <c r="P60"/>
      <c r="Q60"/>
      <c r="R60"/>
      <c r="S60"/>
      <c r="T60"/>
      <c r="U60"/>
    </row>
    <row r="61" spans="1:21" s="3" customFormat="1" ht="65.25" customHeight="1">
      <c r="A61" s="52">
        <v>30</v>
      </c>
      <c r="B61" s="53" t="s">
        <v>19</v>
      </c>
      <c r="C61" s="60" t="s">
        <v>310</v>
      </c>
      <c r="D61" s="34" t="s">
        <v>308</v>
      </c>
      <c r="E61" s="34" t="s">
        <v>309</v>
      </c>
      <c r="F61" s="54" t="s">
        <v>21</v>
      </c>
      <c r="G61" s="54" t="s">
        <v>23</v>
      </c>
      <c r="H61" s="33">
        <v>609000</v>
      </c>
      <c r="I61" s="38">
        <f t="shared" si="1"/>
        <v>487200</v>
      </c>
      <c r="J61" s="33">
        <v>548100</v>
      </c>
      <c r="K61" s="43">
        <v>102.5</v>
      </c>
    </row>
    <row r="62" spans="1:21" s="3" customFormat="1" ht="65.25" customHeight="1">
      <c r="A62" s="52">
        <v>31</v>
      </c>
      <c r="B62" s="53" t="s">
        <v>19</v>
      </c>
      <c r="C62" s="59" t="s">
        <v>129</v>
      </c>
      <c r="D62" s="36" t="s">
        <v>170</v>
      </c>
      <c r="E62" s="39" t="s">
        <v>211</v>
      </c>
      <c r="F62" s="54" t="s">
        <v>21</v>
      </c>
      <c r="G62" s="54" t="s">
        <v>23</v>
      </c>
      <c r="H62" s="37">
        <v>458138.25</v>
      </c>
      <c r="I62" s="38">
        <f t="shared" si="1"/>
        <v>366510.60000000003</v>
      </c>
      <c r="J62" s="37">
        <v>412323.25</v>
      </c>
      <c r="K62" s="41">
        <v>102.5</v>
      </c>
      <c r="L62"/>
      <c r="M62"/>
      <c r="N62"/>
      <c r="O62"/>
      <c r="P62"/>
      <c r="Q62"/>
      <c r="R62"/>
      <c r="S62"/>
      <c r="T62"/>
      <c r="U62"/>
    </row>
    <row r="63" spans="1:21" s="3" customFormat="1" ht="65.25" customHeight="1">
      <c r="A63" s="52">
        <v>32</v>
      </c>
      <c r="B63" s="53" t="s">
        <v>19</v>
      </c>
      <c r="C63" s="59" t="s">
        <v>130</v>
      </c>
      <c r="D63" s="36" t="s">
        <v>171</v>
      </c>
      <c r="E63" s="39" t="s">
        <v>212</v>
      </c>
      <c r="F63" s="54" t="s">
        <v>21</v>
      </c>
      <c r="G63" s="54" t="s">
        <v>23</v>
      </c>
      <c r="H63" s="37">
        <v>278921.25</v>
      </c>
      <c r="I63" s="38">
        <f t="shared" si="1"/>
        <v>223137</v>
      </c>
      <c r="J63" s="37">
        <v>250451.25</v>
      </c>
      <c r="K63" s="41">
        <v>102.5</v>
      </c>
      <c r="L63"/>
      <c r="M63"/>
      <c r="N63"/>
      <c r="O63"/>
      <c r="P63"/>
      <c r="Q63"/>
      <c r="R63"/>
      <c r="S63"/>
      <c r="T63"/>
      <c r="U63"/>
    </row>
    <row r="64" spans="1:21" s="3" customFormat="1" ht="65.25" customHeight="1">
      <c r="A64" s="52">
        <v>33</v>
      </c>
      <c r="B64" s="53" t="s">
        <v>19</v>
      </c>
      <c r="C64" s="59" t="s">
        <v>131</v>
      </c>
      <c r="D64" s="36" t="s">
        <v>172</v>
      </c>
      <c r="E64" s="36" t="s">
        <v>213</v>
      </c>
      <c r="F64" s="54" t="s">
        <v>21</v>
      </c>
      <c r="G64" s="54" t="s">
        <v>23</v>
      </c>
      <c r="H64" s="37">
        <v>331775.40000000002</v>
      </c>
      <c r="I64" s="38">
        <f t="shared" si="1"/>
        <v>265420.32</v>
      </c>
      <c r="J64" s="37">
        <v>298597.86</v>
      </c>
      <c r="K64" s="44">
        <v>102</v>
      </c>
      <c r="L64"/>
      <c r="M64"/>
      <c r="N64"/>
      <c r="O64"/>
      <c r="P64"/>
      <c r="Q64"/>
      <c r="R64"/>
      <c r="S64"/>
      <c r="T64"/>
      <c r="U64"/>
    </row>
    <row r="65" spans="1:21" s="3" customFormat="1" ht="65.25" customHeight="1">
      <c r="A65" s="52">
        <v>34</v>
      </c>
      <c r="B65" s="53" t="s">
        <v>19</v>
      </c>
      <c r="C65" s="60" t="s">
        <v>311</v>
      </c>
      <c r="D65" s="34" t="s">
        <v>306</v>
      </c>
      <c r="E65" s="34" t="s">
        <v>307</v>
      </c>
      <c r="F65" s="54" t="s">
        <v>21</v>
      </c>
      <c r="G65" s="54" t="s">
        <v>23</v>
      </c>
      <c r="H65" s="33">
        <v>542726.92000000004</v>
      </c>
      <c r="I65" s="38">
        <f t="shared" si="1"/>
        <v>434181.53600000008</v>
      </c>
      <c r="J65" s="33">
        <v>488454.23</v>
      </c>
      <c r="K65" s="43">
        <v>101.5</v>
      </c>
      <c r="L65"/>
      <c r="M65"/>
      <c r="N65"/>
      <c r="O65"/>
      <c r="P65"/>
      <c r="Q65"/>
      <c r="R65"/>
      <c r="S65"/>
      <c r="T65"/>
      <c r="U65"/>
    </row>
    <row r="66" spans="1:21" s="3" customFormat="1" ht="65.25" customHeight="1">
      <c r="A66" s="52">
        <v>35</v>
      </c>
      <c r="B66" s="53" t="s">
        <v>19</v>
      </c>
      <c r="C66" s="60" t="s">
        <v>312</v>
      </c>
      <c r="D66" s="34" t="s">
        <v>304</v>
      </c>
      <c r="E66" s="34" t="s">
        <v>305</v>
      </c>
      <c r="F66" s="54" t="s">
        <v>21</v>
      </c>
      <c r="G66" s="54" t="s">
        <v>23</v>
      </c>
      <c r="H66" s="33">
        <v>998859</v>
      </c>
      <c r="I66" s="38">
        <f t="shared" si="1"/>
        <v>799087.20000000007</v>
      </c>
      <c r="J66" s="33">
        <v>898973.1</v>
      </c>
      <c r="K66" s="43">
        <v>101.5</v>
      </c>
      <c r="L66"/>
      <c r="M66"/>
      <c r="N66"/>
      <c r="O66"/>
      <c r="P66"/>
      <c r="Q66"/>
      <c r="R66"/>
      <c r="S66"/>
      <c r="T66"/>
      <c r="U66"/>
    </row>
    <row r="67" spans="1:21" s="3" customFormat="1" ht="65.25" customHeight="1">
      <c r="A67" s="52">
        <v>36</v>
      </c>
      <c r="B67" s="53" t="s">
        <v>19</v>
      </c>
      <c r="C67" s="59" t="s">
        <v>132</v>
      </c>
      <c r="D67" s="36" t="s">
        <v>173</v>
      </c>
      <c r="E67" s="39" t="s">
        <v>214</v>
      </c>
      <c r="F67" s="54" t="s">
        <v>21</v>
      </c>
      <c r="G67" s="54" t="s">
        <v>23</v>
      </c>
      <c r="H67" s="37">
        <v>201767.95</v>
      </c>
      <c r="I67" s="38">
        <f t="shared" si="1"/>
        <v>161414.36000000002</v>
      </c>
      <c r="J67" s="37">
        <v>181590.95</v>
      </c>
      <c r="K67" s="41">
        <v>101</v>
      </c>
      <c r="L67"/>
      <c r="M67"/>
      <c r="N67"/>
      <c r="O67"/>
      <c r="P67"/>
      <c r="Q67"/>
      <c r="R67"/>
      <c r="S67"/>
      <c r="T67"/>
      <c r="U67"/>
    </row>
    <row r="68" spans="1:21" s="3" customFormat="1" ht="65.25" customHeight="1">
      <c r="A68" s="52">
        <v>37</v>
      </c>
      <c r="B68" s="53" t="s">
        <v>19</v>
      </c>
      <c r="C68" s="59" t="s">
        <v>133</v>
      </c>
      <c r="D68" s="36" t="s">
        <v>174</v>
      </c>
      <c r="E68" s="39" t="s">
        <v>215</v>
      </c>
      <c r="F68" s="54" t="s">
        <v>21</v>
      </c>
      <c r="G68" s="54" t="s">
        <v>23</v>
      </c>
      <c r="H68" s="37">
        <v>497971.20000000001</v>
      </c>
      <c r="I68" s="38">
        <f t="shared" si="1"/>
        <v>398376.96000000002</v>
      </c>
      <c r="J68" s="37">
        <v>448174.08000000002</v>
      </c>
      <c r="K68" s="41">
        <v>101</v>
      </c>
      <c r="L68"/>
      <c r="M68"/>
      <c r="N68"/>
      <c r="O68"/>
      <c r="P68"/>
      <c r="Q68"/>
      <c r="R68"/>
      <c r="S68"/>
      <c r="T68"/>
      <c r="U68"/>
    </row>
    <row r="69" spans="1:21" s="3" customFormat="1" ht="65.25" customHeight="1">
      <c r="A69" s="52">
        <v>38</v>
      </c>
      <c r="B69" s="53" t="s">
        <v>19</v>
      </c>
      <c r="C69" s="59" t="s">
        <v>134</v>
      </c>
      <c r="D69" s="36" t="s">
        <v>175</v>
      </c>
      <c r="E69" s="39" t="s">
        <v>216</v>
      </c>
      <c r="F69" s="54" t="s">
        <v>21</v>
      </c>
      <c r="G69" s="54" t="s">
        <v>23</v>
      </c>
      <c r="H69" s="37">
        <v>508231</v>
      </c>
      <c r="I69" s="38">
        <f t="shared" si="1"/>
        <v>406584.80000000005</v>
      </c>
      <c r="J69" s="37">
        <v>457231</v>
      </c>
      <c r="K69" s="41">
        <v>101</v>
      </c>
      <c r="L69"/>
      <c r="M69"/>
      <c r="N69"/>
      <c r="O69"/>
      <c r="P69"/>
      <c r="Q69"/>
      <c r="R69"/>
      <c r="S69"/>
      <c r="T69"/>
      <c r="U69"/>
    </row>
    <row r="70" spans="1:21" s="3" customFormat="1" ht="65.25" customHeight="1">
      <c r="A70" s="52">
        <v>39</v>
      </c>
      <c r="B70" s="53" t="s">
        <v>19</v>
      </c>
      <c r="C70" s="59" t="s">
        <v>135</v>
      </c>
      <c r="D70" s="36" t="s">
        <v>176</v>
      </c>
      <c r="E70" s="39" t="s">
        <v>217</v>
      </c>
      <c r="F70" s="54" t="s">
        <v>21</v>
      </c>
      <c r="G70" s="54" t="s">
        <v>23</v>
      </c>
      <c r="H70" s="37">
        <v>838320</v>
      </c>
      <c r="I70" s="38">
        <f t="shared" si="1"/>
        <v>670656</v>
      </c>
      <c r="J70" s="37">
        <v>754488</v>
      </c>
      <c r="K70" s="41">
        <v>101</v>
      </c>
      <c r="L70"/>
      <c r="M70"/>
      <c r="N70"/>
      <c r="O70"/>
      <c r="P70"/>
      <c r="Q70"/>
      <c r="R70"/>
      <c r="S70"/>
      <c r="T70"/>
      <c r="U70"/>
    </row>
    <row r="71" spans="1:21" s="3" customFormat="1" ht="65.25" customHeight="1">
      <c r="A71" s="52">
        <v>40</v>
      </c>
      <c r="B71" s="53" t="s">
        <v>19</v>
      </c>
      <c r="C71" s="60" t="s">
        <v>313</v>
      </c>
      <c r="D71" s="34" t="s">
        <v>302</v>
      </c>
      <c r="E71" s="34" t="s">
        <v>303</v>
      </c>
      <c r="F71" s="54" t="s">
        <v>21</v>
      </c>
      <c r="G71" s="54" t="s">
        <v>23</v>
      </c>
      <c r="H71" s="33">
        <v>338951.85</v>
      </c>
      <c r="I71" s="38">
        <f t="shared" si="1"/>
        <v>271161.48</v>
      </c>
      <c r="J71" s="33">
        <v>302951.84999999998</v>
      </c>
      <c r="K71" s="43">
        <v>101</v>
      </c>
      <c r="L71"/>
      <c r="M71"/>
      <c r="N71"/>
      <c r="O71"/>
      <c r="P71"/>
      <c r="Q71"/>
      <c r="R71"/>
      <c r="S71"/>
      <c r="T71"/>
      <c r="U71"/>
    </row>
    <row r="72" spans="1:21" s="3" customFormat="1" ht="65.25" customHeight="1">
      <c r="A72" s="52">
        <v>41</v>
      </c>
      <c r="B72" s="53" t="s">
        <v>19</v>
      </c>
      <c r="C72" s="60" t="s">
        <v>314</v>
      </c>
      <c r="D72" s="34" t="s">
        <v>300</v>
      </c>
      <c r="E72" s="34" t="s">
        <v>301</v>
      </c>
      <c r="F72" s="54" t="s">
        <v>21</v>
      </c>
      <c r="G72" s="54" t="s">
        <v>23</v>
      </c>
      <c r="H72" s="33">
        <v>726557.4</v>
      </c>
      <c r="I72" s="38">
        <f t="shared" si="1"/>
        <v>581245.92000000004</v>
      </c>
      <c r="J72" s="33">
        <v>653901.66</v>
      </c>
      <c r="K72" s="43">
        <v>101</v>
      </c>
      <c r="L72"/>
      <c r="M72"/>
      <c r="N72"/>
      <c r="O72"/>
      <c r="P72"/>
      <c r="Q72"/>
      <c r="R72"/>
      <c r="S72"/>
      <c r="T72"/>
      <c r="U72"/>
    </row>
    <row r="73" spans="1:21" s="3" customFormat="1" ht="65.25" customHeight="1">
      <c r="A73" s="52">
        <v>42</v>
      </c>
      <c r="B73" s="53" t="s">
        <v>19</v>
      </c>
      <c r="C73" s="60" t="s">
        <v>315</v>
      </c>
      <c r="D73" s="34" t="s">
        <v>298</v>
      </c>
      <c r="E73" s="34" t="s">
        <v>299</v>
      </c>
      <c r="F73" s="54" t="s">
        <v>21</v>
      </c>
      <c r="G73" s="54" t="s">
        <v>23</v>
      </c>
      <c r="H73" s="33">
        <v>556875</v>
      </c>
      <c r="I73" s="38">
        <f t="shared" si="1"/>
        <v>445500</v>
      </c>
      <c r="J73" s="33">
        <v>501175</v>
      </c>
      <c r="K73" s="43">
        <v>100.5</v>
      </c>
      <c r="L73"/>
      <c r="M73"/>
      <c r="N73"/>
      <c r="O73"/>
      <c r="P73"/>
      <c r="Q73"/>
      <c r="R73"/>
      <c r="S73"/>
      <c r="T73"/>
      <c r="U73"/>
    </row>
    <row r="74" spans="1:21" s="3" customFormat="1" ht="65.25" customHeight="1">
      <c r="A74" s="52">
        <v>43</v>
      </c>
      <c r="B74" s="53" t="s">
        <v>19</v>
      </c>
      <c r="C74" s="60" t="s">
        <v>316</v>
      </c>
      <c r="D74" s="34" t="s">
        <v>296</v>
      </c>
      <c r="E74" s="34" t="s">
        <v>297</v>
      </c>
      <c r="F74" s="54" t="s">
        <v>21</v>
      </c>
      <c r="G74" s="54" t="s">
        <v>23</v>
      </c>
      <c r="H74" s="33">
        <v>413024.7</v>
      </c>
      <c r="I74" s="38">
        <f t="shared" si="1"/>
        <v>330419.76</v>
      </c>
      <c r="J74" s="33">
        <v>371722.23</v>
      </c>
      <c r="K74" s="43">
        <v>100.5</v>
      </c>
      <c r="L74"/>
      <c r="M74"/>
      <c r="N74"/>
      <c r="O74"/>
      <c r="P74"/>
      <c r="Q74"/>
      <c r="R74"/>
      <c r="S74"/>
      <c r="T74"/>
      <c r="U74"/>
    </row>
    <row r="75" spans="1:21" s="3" customFormat="1" ht="65.25" customHeight="1">
      <c r="A75" s="52">
        <v>44</v>
      </c>
      <c r="B75" s="53" t="s">
        <v>19</v>
      </c>
      <c r="C75" s="60" t="s">
        <v>317</v>
      </c>
      <c r="D75" s="34" t="s">
        <v>294</v>
      </c>
      <c r="E75" s="34" t="s">
        <v>295</v>
      </c>
      <c r="F75" s="54" t="s">
        <v>21</v>
      </c>
      <c r="G75" s="54" t="s">
        <v>23</v>
      </c>
      <c r="H75" s="33">
        <v>476483.1</v>
      </c>
      <c r="I75" s="38">
        <f t="shared" si="1"/>
        <v>381186.48</v>
      </c>
      <c r="J75" s="33">
        <v>428834.79</v>
      </c>
      <c r="K75" s="43">
        <v>100.5</v>
      </c>
      <c r="L75"/>
      <c r="M75"/>
      <c r="N75"/>
      <c r="O75"/>
      <c r="P75"/>
      <c r="Q75"/>
      <c r="R75"/>
      <c r="S75"/>
      <c r="T75"/>
      <c r="U75"/>
    </row>
    <row r="76" spans="1:21" s="3" customFormat="1" ht="65.25" customHeight="1">
      <c r="A76" s="52">
        <v>45</v>
      </c>
      <c r="B76" s="53" t="s">
        <v>19</v>
      </c>
      <c r="C76" s="59" t="s">
        <v>136</v>
      </c>
      <c r="D76" s="36" t="s">
        <v>177</v>
      </c>
      <c r="E76" s="39" t="s">
        <v>218</v>
      </c>
      <c r="F76" s="54" t="s">
        <v>21</v>
      </c>
      <c r="G76" s="54" t="s">
        <v>23</v>
      </c>
      <c r="H76" s="37">
        <v>495232.38</v>
      </c>
      <c r="I76" s="38">
        <f t="shared" si="1"/>
        <v>396185.90400000004</v>
      </c>
      <c r="J76" s="37">
        <v>445708.38</v>
      </c>
      <c r="K76" s="41">
        <v>100</v>
      </c>
      <c r="L76"/>
      <c r="M76"/>
      <c r="N76"/>
      <c r="O76"/>
      <c r="P76"/>
      <c r="Q76"/>
      <c r="R76"/>
      <c r="S76"/>
      <c r="T76"/>
      <c r="U76"/>
    </row>
    <row r="77" spans="1:21" s="3" customFormat="1" ht="65.25" customHeight="1">
      <c r="A77" s="52">
        <v>46</v>
      </c>
      <c r="B77" s="53" t="s">
        <v>19</v>
      </c>
      <c r="C77" s="60" t="s">
        <v>318</v>
      </c>
      <c r="D77" s="34" t="s">
        <v>292</v>
      </c>
      <c r="E77" s="34" t="s">
        <v>293</v>
      </c>
      <c r="F77" s="54" t="s">
        <v>21</v>
      </c>
      <c r="G77" s="54" t="s">
        <v>23</v>
      </c>
      <c r="H77" s="33">
        <v>396000</v>
      </c>
      <c r="I77" s="38">
        <f t="shared" si="1"/>
        <v>316800</v>
      </c>
      <c r="J77" s="33">
        <v>356400</v>
      </c>
      <c r="K77" s="43">
        <v>100</v>
      </c>
      <c r="L77"/>
      <c r="M77"/>
      <c r="N77"/>
      <c r="O77"/>
      <c r="P77"/>
      <c r="Q77"/>
      <c r="R77"/>
      <c r="S77"/>
      <c r="T77"/>
      <c r="U77"/>
    </row>
    <row r="78" spans="1:21" s="3" customFormat="1" ht="65.25" customHeight="1">
      <c r="A78" s="52">
        <v>47</v>
      </c>
      <c r="B78" s="53" t="s">
        <v>19</v>
      </c>
      <c r="C78" s="60" t="s">
        <v>319</v>
      </c>
      <c r="D78" s="34" t="s">
        <v>290</v>
      </c>
      <c r="E78" s="34" t="s">
        <v>291</v>
      </c>
      <c r="F78" s="54" t="s">
        <v>21</v>
      </c>
      <c r="G78" s="54" t="s">
        <v>23</v>
      </c>
      <c r="H78" s="33">
        <v>612986.1</v>
      </c>
      <c r="I78" s="38">
        <f t="shared" si="1"/>
        <v>490388.88</v>
      </c>
      <c r="J78" s="33">
        <v>551687.49</v>
      </c>
      <c r="K78" s="32">
        <v>99.5</v>
      </c>
      <c r="L78"/>
      <c r="M78"/>
      <c r="N78"/>
      <c r="O78"/>
      <c r="P78"/>
      <c r="Q78"/>
      <c r="R78"/>
      <c r="S78"/>
      <c r="T78"/>
      <c r="U78"/>
    </row>
    <row r="79" spans="1:21" s="3" customFormat="1" ht="65.25" customHeight="1">
      <c r="A79" s="52">
        <v>48</v>
      </c>
      <c r="B79" s="53" t="s">
        <v>19</v>
      </c>
      <c r="C79" s="60" t="s">
        <v>320</v>
      </c>
      <c r="D79" s="34" t="s">
        <v>288</v>
      </c>
      <c r="E79" s="34" t="s">
        <v>289</v>
      </c>
      <c r="F79" s="54" t="s">
        <v>21</v>
      </c>
      <c r="G79" s="54" t="s">
        <v>23</v>
      </c>
      <c r="H79" s="33">
        <v>942593.4</v>
      </c>
      <c r="I79" s="38">
        <f t="shared" si="1"/>
        <v>754074.72000000009</v>
      </c>
      <c r="J79" s="33">
        <v>848334.06</v>
      </c>
      <c r="K79" s="32">
        <v>99.5</v>
      </c>
      <c r="L79"/>
      <c r="M79"/>
      <c r="N79"/>
      <c r="O79"/>
      <c r="P79"/>
      <c r="Q79"/>
      <c r="R79"/>
      <c r="S79"/>
      <c r="T79"/>
      <c r="U79"/>
    </row>
    <row r="80" spans="1:21" s="3" customFormat="1" ht="65.25" customHeight="1">
      <c r="A80" s="52">
        <v>49</v>
      </c>
      <c r="B80" s="53" t="s">
        <v>19</v>
      </c>
      <c r="C80" s="60" t="s">
        <v>321</v>
      </c>
      <c r="D80" s="34" t="s">
        <v>286</v>
      </c>
      <c r="E80" s="34" t="s">
        <v>287</v>
      </c>
      <c r="F80" s="54" t="s">
        <v>21</v>
      </c>
      <c r="G80" s="54" t="s">
        <v>23</v>
      </c>
      <c r="H80" s="33">
        <v>531973.19999999995</v>
      </c>
      <c r="I80" s="38">
        <f t="shared" si="1"/>
        <v>425578.56</v>
      </c>
      <c r="J80" s="33">
        <v>478775.88</v>
      </c>
      <c r="K80" s="32">
        <v>99.5</v>
      </c>
      <c r="L80"/>
      <c r="M80"/>
      <c r="N80"/>
      <c r="O80"/>
      <c r="P80"/>
      <c r="Q80"/>
      <c r="R80"/>
      <c r="S80"/>
      <c r="T80"/>
      <c r="U80"/>
    </row>
    <row r="81" spans="1:21" s="3" customFormat="1" ht="65.25" customHeight="1">
      <c r="A81" s="52">
        <v>50</v>
      </c>
      <c r="B81" s="53" t="s">
        <v>19</v>
      </c>
      <c r="C81" s="60" t="s">
        <v>322</v>
      </c>
      <c r="D81" s="34" t="s">
        <v>284</v>
      </c>
      <c r="E81" s="34" t="s">
        <v>285</v>
      </c>
      <c r="F81" s="54" t="s">
        <v>21</v>
      </c>
      <c r="G81" s="54" t="s">
        <v>23</v>
      </c>
      <c r="H81" s="33">
        <v>470545</v>
      </c>
      <c r="I81" s="38">
        <f t="shared" si="1"/>
        <v>376436</v>
      </c>
      <c r="J81" s="33">
        <v>423490.5</v>
      </c>
      <c r="K81" s="32">
        <v>99.5</v>
      </c>
      <c r="L81"/>
      <c r="M81"/>
      <c r="N81"/>
      <c r="O81"/>
      <c r="P81"/>
      <c r="Q81"/>
      <c r="R81"/>
      <c r="S81"/>
      <c r="T81"/>
      <c r="U81"/>
    </row>
    <row r="82" spans="1:21" s="3" customFormat="1" ht="65.25" customHeight="1">
      <c r="A82" s="52">
        <v>51</v>
      </c>
      <c r="B82" s="53" t="s">
        <v>19</v>
      </c>
      <c r="C82" s="60" t="s">
        <v>323</v>
      </c>
      <c r="D82" s="34" t="s">
        <v>282</v>
      </c>
      <c r="E82" s="34" t="s">
        <v>283</v>
      </c>
      <c r="F82" s="54" t="s">
        <v>21</v>
      </c>
      <c r="G82" s="54" t="s">
        <v>23</v>
      </c>
      <c r="H82" s="33">
        <v>467460</v>
      </c>
      <c r="I82" s="38">
        <f t="shared" si="1"/>
        <v>373968</v>
      </c>
      <c r="J82" s="33">
        <v>420714</v>
      </c>
      <c r="K82" s="32">
        <v>99</v>
      </c>
      <c r="L82"/>
      <c r="M82"/>
      <c r="N82"/>
      <c r="O82"/>
      <c r="P82"/>
      <c r="Q82"/>
      <c r="R82"/>
      <c r="S82"/>
      <c r="T82"/>
      <c r="U82"/>
    </row>
    <row r="83" spans="1:21" s="3" customFormat="1" ht="65.25" customHeight="1">
      <c r="A83" s="52">
        <v>52</v>
      </c>
      <c r="B83" s="53" t="s">
        <v>19</v>
      </c>
      <c r="C83" s="59" t="s">
        <v>137</v>
      </c>
      <c r="D83" s="36" t="s">
        <v>178</v>
      </c>
      <c r="E83" s="36" t="s">
        <v>219</v>
      </c>
      <c r="F83" s="54" t="s">
        <v>21</v>
      </c>
      <c r="G83" s="54" t="s">
        <v>23</v>
      </c>
      <c r="H83" s="37">
        <v>1088857.18</v>
      </c>
      <c r="I83" s="38">
        <f t="shared" si="1"/>
        <v>871085.74399999995</v>
      </c>
      <c r="J83" s="38">
        <v>979971.46</v>
      </c>
      <c r="K83" s="41">
        <v>98</v>
      </c>
      <c r="L83"/>
      <c r="M83"/>
      <c r="N83"/>
      <c r="O83"/>
      <c r="P83"/>
      <c r="Q83"/>
      <c r="R83"/>
      <c r="S83"/>
      <c r="T83"/>
      <c r="U83"/>
    </row>
    <row r="84" spans="1:21" s="3" customFormat="1" ht="65.25" customHeight="1">
      <c r="A84" s="52">
        <v>53</v>
      </c>
      <c r="B84" s="53" t="s">
        <v>19</v>
      </c>
      <c r="C84" s="59" t="s">
        <v>138</v>
      </c>
      <c r="D84" s="36" t="s">
        <v>179</v>
      </c>
      <c r="E84" s="39" t="s">
        <v>220</v>
      </c>
      <c r="F84" s="54" t="s">
        <v>21</v>
      </c>
      <c r="G84" s="54" t="s">
        <v>23</v>
      </c>
      <c r="H84" s="37">
        <v>486732.3</v>
      </c>
      <c r="I84" s="38">
        <f t="shared" si="1"/>
        <v>389385.84</v>
      </c>
      <c r="J84" s="37">
        <v>438059.07</v>
      </c>
      <c r="K84" s="44">
        <v>97.5</v>
      </c>
      <c r="L84"/>
      <c r="M84"/>
      <c r="N84"/>
      <c r="O84"/>
      <c r="P84"/>
      <c r="Q84"/>
      <c r="R84"/>
      <c r="S84"/>
      <c r="T84"/>
      <c r="U84"/>
    </row>
    <row r="85" spans="1:21" s="3" customFormat="1" ht="65.25" customHeight="1">
      <c r="A85" s="52">
        <v>54</v>
      </c>
      <c r="B85" s="53" t="s">
        <v>19</v>
      </c>
      <c r="C85" s="60" t="s">
        <v>324</v>
      </c>
      <c r="D85" s="34" t="s">
        <v>280</v>
      </c>
      <c r="E85" s="34" t="s">
        <v>281</v>
      </c>
      <c r="F85" s="54" t="s">
        <v>21</v>
      </c>
      <c r="G85" s="54" t="s">
        <v>23</v>
      </c>
      <c r="H85" s="33">
        <v>651775.19999999995</v>
      </c>
      <c r="I85" s="38">
        <f t="shared" si="1"/>
        <v>521420.16</v>
      </c>
      <c r="J85" s="33">
        <v>586597.68000000005</v>
      </c>
      <c r="K85" s="32">
        <v>97.5</v>
      </c>
      <c r="L85"/>
      <c r="M85"/>
      <c r="N85"/>
      <c r="O85"/>
      <c r="P85"/>
      <c r="Q85"/>
      <c r="R85"/>
      <c r="S85"/>
      <c r="T85"/>
      <c r="U85"/>
    </row>
    <row r="86" spans="1:21" s="3" customFormat="1" ht="65.25" customHeight="1">
      <c r="A86" s="52">
        <v>55</v>
      </c>
      <c r="B86" s="53" t="s">
        <v>19</v>
      </c>
      <c r="C86" s="60" t="s">
        <v>325</v>
      </c>
      <c r="D86" s="34" t="s">
        <v>278</v>
      </c>
      <c r="E86" s="34" t="s">
        <v>279</v>
      </c>
      <c r="F86" s="54" t="s">
        <v>21</v>
      </c>
      <c r="G86" s="54" t="s">
        <v>23</v>
      </c>
      <c r="H86" s="33">
        <v>476640.9</v>
      </c>
      <c r="I86" s="38">
        <f t="shared" si="1"/>
        <v>381312.72000000003</v>
      </c>
      <c r="J86" s="33">
        <v>428976.81</v>
      </c>
      <c r="K86" s="32">
        <v>97</v>
      </c>
      <c r="L86"/>
      <c r="M86"/>
      <c r="N86"/>
      <c r="O86"/>
      <c r="P86"/>
      <c r="Q86"/>
      <c r="R86"/>
      <c r="S86"/>
      <c r="T86"/>
      <c r="U86"/>
    </row>
    <row r="87" spans="1:21" s="3" customFormat="1" ht="65.25" customHeight="1">
      <c r="A87" s="52">
        <v>56</v>
      </c>
      <c r="B87" s="53" t="s">
        <v>19</v>
      </c>
      <c r="C87" s="59" t="s">
        <v>139</v>
      </c>
      <c r="D87" s="36" t="s">
        <v>180</v>
      </c>
      <c r="E87" s="39" t="s">
        <v>221</v>
      </c>
      <c r="F87" s="54" t="s">
        <v>21</v>
      </c>
      <c r="G87" s="54" t="s">
        <v>23</v>
      </c>
      <c r="H87" s="37">
        <v>516750</v>
      </c>
      <c r="I87" s="38">
        <f t="shared" si="1"/>
        <v>413400</v>
      </c>
      <c r="J87" s="37">
        <v>465075</v>
      </c>
      <c r="K87" s="41">
        <v>97</v>
      </c>
      <c r="L87"/>
      <c r="M87"/>
      <c r="N87"/>
      <c r="O87"/>
      <c r="P87"/>
      <c r="Q87"/>
      <c r="R87"/>
      <c r="S87"/>
      <c r="T87"/>
      <c r="U87"/>
    </row>
    <row r="88" spans="1:21" s="3" customFormat="1" ht="65.25" customHeight="1">
      <c r="A88" s="52">
        <v>57</v>
      </c>
      <c r="B88" s="53" t="s">
        <v>19</v>
      </c>
      <c r="C88" s="60" t="s">
        <v>326</v>
      </c>
      <c r="D88" s="34" t="s">
        <v>276</v>
      </c>
      <c r="E88" s="34" t="s">
        <v>277</v>
      </c>
      <c r="F88" s="54" t="s">
        <v>21</v>
      </c>
      <c r="G88" s="54" t="s">
        <v>23</v>
      </c>
      <c r="H88" s="33">
        <v>361447.2</v>
      </c>
      <c r="I88" s="38">
        <f t="shared" si="1"/>
        <v>289157.76000000001</v>
      </c>
      <c r="J88" s="33">
        <v>325302.48</v>
      </c>
      <c r="K88" s="32">
        <v>96.5</v>
      </c>
      <c r="L88"/>
      <c r="M88"/>
      <c r="N88"/>
      <c r="O88"/>
      <c r="P88"/>
      <c r="Q88"/>
      <c r="R88"/>
      <c r="S88"/>
      <c r="T88"/>
      <c r="U88"/>
    </row>
    <row r="89" spans="1:21" s="3" customFormat="1" ht="65.25" customHeight="1">
      <c r="A89" s="52">
        <v>58</v>
      </c>
      <c r="B89" s="53" t="s">
        <v>19</v>
      </c>
      <c r="C89" s="60" t="s">
        <v>327</v>
      </c>
      <c r="D89" s="34" t="s">
        <v>274</v>
      </c>
      <c r="E89" s="34" t="s">
        <v>275</v>
      </c>
      <c r="F89" s="54" t="s">
        <v>21</v>
      </c>
      <c r="G89" s="54" t="s">
        <v>23</v>
      </c>
      <c r="H89" s="33">
        <v>572673.5</v>
      </c>
      <c r="I89" s="38">
        <f t="shared" si="1"/>
        <v>458138.80000000005</v>
      </c>
      <c r="J89" s="33">
        <v>515406.15</v>
      </c>
      <c r="K89" s="32">
        <v>96</v>
      </c>
      <c r="L89"/>
      <c r="M89"/>
      <c r="N89"/>
      <c r="O89"/>
      <c r="P89"/>
      <c r="Q89"/>
      <c r="R89"/>
      <c r="S89"/>
      <c r="T89"/>
      <c r="U89"/>
    </row>
    <row r="90" spans="1:21" s="3" customFormat="1" ht="65.25" customHeight="1">
      <c r="A90" s="52">
        <v>59</v>
      </c>
      <c r="B90" s="53" t="s">
        <v>19</v>
      </c>
      <c r="C90" s="59" t="s">
        <v>140</v>
      </c>
      <c r="D90" s="36" t="s">
        <v>181</v>
      </c>
      <c r="E90" s="39" t="s">
        <v>222</v>
      </c>
      <c r="F90" s="54" t="s">
        <v>21</v>
      </c>
      <c r="G90" s="54" t="s">
        <v>23</v>
      </c>
      <c r="H90" s="37">
        <v>514334.4</v>
      </c>
      <c r="I90" s="38">
        <f t="shared" si="1"/>
        <v>411467.52000000002</v>
      </c>
      <c r="J90" s="37">
        <v>462900.96</v>
      </c>
      <c r="K90" s="41">
        <v>95.5</v>
      </c>
      <c r="L90"/>
      <c r="M90"/>
      <c r="N90"/>
      <c r="O90"/>
      <c r="P90"/>
      <c r="Q90"/>
      <c r="R90"/>
      <c r="S90"/>
      <c r="T90"/>
      <c r="U90"/>
    </row>
    <row r="91" spans="1:21" s="3" customFormat="1" ht="65.25" customHeight="1">
      <c r="A91" s="52">
        <v>60</v>
      </c>
      <c r="B91" s="53" t="s">
        <v>19</v>
      </c>
      <c r="C91" s="60" t="s">
        <v>328</v>
      </c>
      <c r="D91" s="34" t="s">
        <v>272</v>
      </c>
      <c r="E91" s="34" t="s">
        <v>273</v>
      </c>
      <c r="F91" s="54" t="s">
        <v>21</v>
      </c>
      <c r="G91" s="54" t="s">
        <v>23</v>
      </c>
      <c r="H91" s="33">
        <v>699698.25</v>
      </c>
      <c r="I91" s="38">
        <f t="shared" si="1"/>
        <v>559758.6</v>
      </c>
      <c r="J91" s="33">
        <v>629728.42000000004</v>
      </c>
      <c r="K91" s="35">
        <v>95.5</v>
      </c>
      <c r="L91"/>
      <c r="M91"/>
      <c r="N91"/>
      <c r="O91"/>
      <c r="P91"/>
      <c r="Q91"/>
      <c r="R91"/>
      <c r="S91"/>
      <c r="T91"/>
      <c r="U91"/>
    </row>
    <row r="92" spans="1:21" ht="65.25" customHeight="1">
      <c r="A92" s="52">
        <v>61</v>
      </c>
      <c r="B92" s="53" t="s">
        <v>19</v>
      </c>
      <c r="C92" s="59" t="s">
        <v>141</v>
      </c>
      <c r="D92" s="36" t="s">
        <v>182</v>
      </c>
      <c r="E92" s="39" t="s">
        <v>223</v>
      </c>
      <c r="F92" s="54" t="s">
        <v>21</v>
      </c>
      <c r="G92" s="54" t="s">
        <v>23</v>
      </c>
      <c r="H92" s="37">
        <v>495057.2</v>
      </c>
      <c r="I92" s="38">
        <f t="shared" si="1"/>
        <v>396045.76</v>
      </c>
      <c r="J92" s="37">
        <v>441057.2</v>
      </c>
      <c r="K92" s="41">
        <v>94.5</v>
      </c>
    </row>
    <row r="93" spans="1:21" ht="65.25" customHeight="1">
      <c r="A93" s="52">
        <v>62</v>
      </c>
      <c r="B93" s="53" t="s">
        <v>19</v>
      </c>
      <c r="C93" s="60" t="s">
        <v>329</v>
      </c>
      <c r="D93" s="34" t="s">
        <v>270</v>
      </c>
      <c r="E93" s="34" t="s">
        <v>271</v>
      </c>
      <c r="F93" s="54" t="s">
        <v>21</v>
      </c>
      <c r="G93" s="54" t="s">
        <v>23</v>
      </c>
      <c r="H93" s="33">
        <v>466251</v>
      </c>
      <c r="I93" s="38">
        <f t="shared" si="1"/>
        <v>373000.80000000005</v>
      </c>
      <c r="J93" s="33">
        <v>419625.9</v>
      </c>
      <c r="K93" s="32">
        <v>94.5</v>
      </c>
    </row>
    <row r="94" spans="1:21" ht="65.25" customHeight="1">
      <c r="A94" s="52">
        <v>63</v>
      </c>
      <c r="B94" s="53" t="s">
        <v>19</v>
      </c>
      <c r="C94" s="60" t="s">
        <v>330</v>
      </c>
      <c r="D94" s="34" t="s">
        <v>268</v>
      </c>
      <c r="E94" s="34" t="s">
        <v>269</v>
      </c>
      <c r="F94" s="54" t="s">
        <v>21</v>
      </c>
      <c r="G94" s="54" t="s">
        <v>23</v>
      </c>
      <c r="H94" s="33">
        <v>1403400</v>
      </c>
      <c r="I94" s="38">
        <f t="shared" si="1"/>
        <v>1122720</v>
      </c>
      <c r="J94" s="33">
        <v>1263060</v>
      </c>
      <c r="K94" s="32">
        <v>94.5</v>
      </c>
    </row>
    <row r="95" spans="1:21" ht="65.25" customHeight="1">
      <c r="A95" s="52">
        <v>64</v>
      </c>
      <c r="B95" s="53" t="s">
        <v>19</v>
      </c>
      <c r="C95" s="60" t="s">
        <v>331</v>
      </c>
      <c r="D95" s="34" t="s">
        <v>266</v>
      </c>
      <c r="E95" s="34" t="s">
        <v>267</v>
      </c>
      <c r="F95" s="54" t="s">
        <v>21</v>
      </c>
      <c r="G95" s="54" t="s">
        <v>23</v>
      </c>
      <c r="H95" s="33">
        <v>1491985.15</v>
      </c>
      <c r="I95" s="38">
        <f t="shared" si="1"/>
        <v>1193588.1199999999</v>
      </c>
      <c r="J95" s="33">
        <v>1342440.15</v>
      </c>
      <c r="K95" s="32">
        <v>94</v>
      </c>
    </row>
    <row r="96" spans="1:21" ht="65.25" customHeight="1">
      <c r="A96" s="52">
        <v>65</v>
      </c>
      <c r="B96" s="53" t="s">
        <v>19</v>
      </c>
      <c r="C96" s="60" t="s">
        <v>332</v>
      </c>
      <c r="D96" s="34" t="s">
        <v>264</v>
      </c>
      <c r="E96" s="34" t="s">
        <v>265</v>
      </c>
      <c r="F96" s="54" t="s">
        <v>21</v>
      </c>
      <c r="G96" s="54" t="s">
        <v>23</v>
      </c>
      <c r="H96" s="33">
        <v>906975</v>
      </c>
      <c r="I96" s="38">
        <f t="shared" si="1"/>
        <v>725580</v>
      </c>
      <c r="J96" s="33">
        <v>816277.5</v>
      </c>
      <c r="K96" s="32">
        <v>93.5</v>
      </c>
    </row>
    <row r="97" spans="1:11" ht="65.25" customHeight="1">
      <c r="A97" s="52">
        <v>66</v>
      </c>
      <c r="B97" s="53" t="s">
        <v>19</v>
      </c>
      <c r="C97" s="60" t="s">
        <v>333</v>
      </c>
      <c r="D97" s="34" t="s">
        <v>262</v>
      </c>
      <c r="E97" s="34" t="s">
        <v>263</v>
      </c>
      <c r="F97" s="54" t="s">
        <v>21</v>
      </c>
      <c r="G97" s="54" t="s">
        <v>23</v>
      </c>
      <c r="H97" s="33">
        <v>777397.5</v>
      </c>
      <c r="I97" s="38">
        <f t="shared" si="1"/>
        <v>621918</v>
      </c>
      <c r="J97" s="33">
        <v>699657.5</v>
      </c>
      <c r="K97" s="32">
        <v>93.5</v>
      </c>
    </row>
    <row r="98" spans="1:11" ht="65.25" customHeight="1">
      <c r="A98" s="52">
        <v>67</v>
      </c>
      <c r="B98" s="53" t="s">
        <v>19</v>
      </c>
      <c r="C98" s="60" t="s">
        <v>334</v>
      </c>
      <c r="D98" s="34" t="s">
        <v>260</v>
      </c>
      <c r="E98" s="34" t="s">
        <v>261</v>
      </c>
      <c r="F98" s="54" t="s">
        <v>21</v>
      </c>
      <c r="G98" s="54" t="s">
        <v>23</v>
      </c>
      <c r="H98" s="33">
        <v>999900</v>
      </c>
      <c r="I98" s="38">
        <f t="shared" ref="I98:I115" si="2">H98*0.8</f>
        <v>799920</v>
      </c>
      <c r="J98" s="33">
        <v>899820</v>
      </c>
      <c r="K98" s="32">
        <v>93.5</v>
      </c>
    </row>
    <row r="99" spans="1:11" ht="65.25" customHeight="1">
      <c r="A99" s="52">
        <v>68</v>
      </c>
      <c r="B99" s="53" t="s">
        <v>19</v>
      </c>
      <c r="C99" s="60" t="s">
        <v>335</v>
      </c>
      <c r="D99" s="34" t="s">
        <v>258</v>
      </c>
      <c r="E99" s="34" t="s">
        <v>259</v>
      </c>
      <c r="F99" s="54" t="s">
        <v>21</v>
      </c>
      <c r="G99" s="54" t="s">
        <v>23</v>
      </c>
      <c r="H99" s="33">
        <v>999900</v>
      </c>
      <c r="I99" s="38">
        <f t="shared" si="2"/>
        <v>799920</v>
      </c>
      <c r="J99" s="33">
        <v>899910</v>
      </c>
      <c r="K99" s="32">
        <v>93</v>
      </c>
    </row>
    <row r="100" spans="1:11" ht="65.25" customHeight="1">
      <c r="A100" s="52">
        <v>69</v>
      </c>
      <c r="B100" s="53" t="s">
        <v>19</v>
      </c>
      <c r="C100" s="60" t="s">
        <v>336</v>
      </c>
      <c r="D100" s="34" t="s">
        <v>256</v>
      </c>
      <c r="E100" s="34" t="s">
        <v>257</v>
      </c>
      <c r="F100" s="54" t="s">
        <v>21</v>
      </c>
      <c r="G100" s="54" t="s">
        <v>23</v>
      </c>
      <c r="H100" s="33">
        <v>965795.95</v>
      </c>
      <c r="I100" s="38">
        <f t="shared" si="2"/>
        <v>772636.76</v>
      </c>
      <c r="J100" s="33">
        <v>868795.95</v>
      </c>
      <c r="K100" s="32">
        <v>93</v>
      </c>
    </row>
    <row r="101" spans="1:11" ht="65.25" customHeight="1">
      <c r="A101" s="52">
        <v>70</v>
      </c>
      <c r="B101" s="53" t="s">
        <v>19</v>
      </c>
      <c r="C101" s="59" t="s">
        <v>142</v>
      </c>
      <c r="D101" s="36" t="s">
        <v>183</v>
      </c>
      <c r="E101" s="36" t="s">
        <v>224</v>
      </c>
      <c r="F101" s="54" t="s">
        <v>21</v>
      </c>
      <c r="G101" s="54" t="s">
        <v>23</v>
      </c>
      <c r="H101" s="37">
        <v>750979.2</v>
      </c>
      <c r="I101" s="38">
        <f t="shared" si="2"/>
        <v>600783.35999999999</v>
      </c>
      <c r="J101" s="37">
        <v>675880.32</v>
      </c>
      <c r="K101" s="41">
        <v>92.5</v>
      </c>
    </row>
    <row r="102" spans="1:11" ht="65.25" customHeight="1">
      <c r="A102" s="52">
        <v>71</v>
      </c>
      <c r="B102" s="53" t="s">
        <v>19</v>
      </c>
      <c r="C102" s="60" t="s">
        <v>337</v>
      </c>
      <c r="D102" s="34" t="s">
        <v>254</v>
      </c>
      <c r="E102" s="34" t="s">
        <v>255</v>
      </c>
      <c r="F102" s="54" t="s">
        <v>21</v>
      </c>
      <c r="G102" s="54" t="s">
        <v>23</v>
      </c>
      <c r="H102" s="33">
        <v>672134.4</v>
      </c>
      <c r="I102" s="38">
        <f t="shared" si="2"/>
        <v>537707.52000000002</v>
      </c>
      <c r="J102" s="33">
        <v>604920.96</v>
      </c>
      <c r="K102" s="32">
        <v>92</v>
      </c>
    </row>
    <row r="103" spans="1:11" ht="65.25" customHeight="1">
      <c r="A103" s="52">
        <v>72</v>
      </c>
      <c r="B103" s="53" t="s">
        <v>19</v>
      </c>
      <c r="C103" s="60" t="s">
        <v>338</v>
      </c>
      <c r="D103" s="34" t="s">
        <v>252</v>
      </c>
      <c r="E103" s="34" t="s">
        <v>253</v>
      </c>
      <c r="F103" s="54" t="s">
        <v>21</v>
      </c>
      <c r="G103" s="54" t="s">
        <v>23</v>
      </c>
      <c r="H103" s="33">
        <v>1480800</v>
      </c>
      <c r="I103" s="38">
        <f t="shared" si="2"/>
        <v>1184640</v>
      </c>
      <c r="J103" s="33">
        <v>1332720</v>
      </c>
      <c r="K103" s="32">
        <v>92</v>
      </c>
    </row>
    <row r="104" spans="1:11" ht="65.25" customHeight="1">
      <c r="A104" s="52">
        <v>73</v>
      </c>
      <c r="B104" s="53" t="s">
        <v>19</v>
      </c>
      <c r="C104" s="60" t="s">
        <v>339</v>
      </c>
      <c r="D104" s="34" t="s">
        <v>250</v>
      </c>
      <c r="E104" s="34" t="s">
        <v>251</v>
      </c>
      <c r="F104" s="54" t="s">
        <v>21</v>
      </c>
      <c r="G104" s="54" t="s">
        <v>23</v>
      </c>
      <c r="H104" s="33">
        <v>720000</v>
      </c>
      <c r="I104" s="38">
        <f t="shared" si="2"/>
        <v>576000</v>
      </c>
      <c r="J104" s="33">
        <v>648000</v>
      </c>
      <c r="K104" s="32">
        <v>91.5</v>
      </c>
    </row>
    <row r="105" spans="1:11" ht="65.25" customHeight="1">
      <c r="A105" s="52">
        <v>74</v>
      </c>
      <c r="B105" s="53" t="s">
        <v>19</v>
      </c>
      <c r="C105" s="60" t="s">
        <v>340</v>
      </c>
      <c r="D105" s="34" t="s">
        <v>248</v>
      </c>
      <c r="E105" s="34" t="s">
        <v>249</v>
      </c>
      <c r="F105" s="54" t="s">
        <v>21</v>
      </c>
      <c r="G105" s="54" t="s">
        <v>23</v>
      </c>
      <c r="H105" s="33">
        <v>213575.4</v>
      </c>
      <c r="I105" s="38">
        <f t="shared" si="2"/>
        <v>170860.32</v>
      </c>
      <c r="J105" s="33">
        <v>192217.86</v>
      </c>
      <c r="K105" s="32">
        <v>91.5</v>
      </c>
    </row>
    <row r="106" spans="1:11" ht="65.25" customHeight="1">
      <c r="A106" s="52">
        <v>75</v>
      </c>
      <c r="B106" s="53" t="s">
        <v>19</v>
      </c>
      <c r="C106" s="60" t="s">
        <v>341</v>
      </c>
      <c r="D106" s="34" t="s">
        <v>246</v>
      </c>
      <c r="E106" s="34" t="s">
        <v>247</v>
      </c>
      <c r="F106" s="54" t="s">
        <v>21</v>
      </c>
      <c r="G106" s="54" t="s">
        <v>23</v>
      </c>
      <c r="H106" s="33">
        <v>468345</v>
      </c>
      <c r="I106" s="38">
        <f t="shared" si="2"/>
        <v>374676</v>
      </c>
      <c r="J106" s="33">
        <v>421510.5</v>
      </c>
      <c r="K106" s="32">
        <v>91.5</v>
      </c>
    </row>
    <row r="107" spans="1:11" ht="65.25" customHeight="1">
      <c r="A107" s="52">
        <v>76</v>
      </c>
      <c r="B107" s="53" t="s">
        <v>19</v>
      </c>
      <c r="C107" s="60" t="s">
        <v>342</v>
      </c>
      <c r="D107" s="34" t="s">
        <v>244</v>
      </c>
      <c r="E107" s="34" t="s">
        <v>245</v>
      </c>
      <c r="F107" s="54" t="s">
        <v>21</v>
      </c>
      <c r="G107" s="54" t="s">
        <v>23</v>
      </c>
      <c r="H107" s="33">
        <v>470607.5</v>
      </c>
      <c r="I107" s="38">
        <f t="shared" si="2"/>
        <v>376486</v>
      </c>
      <c r="J107" s="33">
        <v>423546.75</v>
      </c>
      <c r="K107" s="32">
        <v>91.5</v>
      </c>
    </row>
    <row r="108" spans="1:11" ht="65.25" customHeight="1">
      <c r="A108" s="52">
        <v>77</v>
      </c>
      <c r="B108" s="53" t="s">
        <v>19</v>
      </c>
      <c r="C108" s="60" t="s">
        <v>343</v>
      </c>
      <c r="D108" s="34" t="s">
        <v>242</v>
      </c>
      <c r="E108" s="34" t="s">
        <v>243</v>
      </c>
      <c r="F108" s="54" t="s">
        <v>21</v>
      </c>
      <c r="G108" s="54" t="s">
        <v>23</v>
      </c>
      <c r="H108" s="33">
        <v>1937827.58</v>
      </c>
      <c r="I108" s="38">
        <f t="shared" si="2"/>
        <v>1550262.0640000002</v>
      </c>
      <c r="J108" s="33">
        <v>1744044.82</v>
      </c>
      <c r="K108" s="32">
        <v>90.5</v>
      </c>
    </row>
    <row r="109" spans="1:11" ht="65.25" customHeight="1">
      <c r="A109" s="52">
        <v>78</v>
      </c>
      <c r="B109" s="53" t="s">
        <v>19</v>
      </c>
      <c r="C109" s="60" t="s">
        <v>344</v>
      </c>
      <c r="D109" s="34" t="s">
        <v>240</v>
      </c>
      <c r="E109" s="34" t="s">
        <v>241</v>
      </c>
      <c r="F109" s="54" t="s">
        <v>21</v>
      </c>
      <c r="G109" s="54" t="s">
        <v>23</v>
      </c>
      <c r="H109" s="33">
        <v>536459</v>
      </c>
      <c r="I109" s="38">
        <f t="shared" si="2"/>
        <v>429167.2</v>
      </c>
      <c r="J109" s="33">
        <v>482812</v>
      </c>
      <c r="K109" s="32">
        <v>90</v>
      </c>
    </row>
    <row r="110" spans="1:11" ht="65.25" customHeight="1">
      <c r="A110" s="52">
        <v>79</v>
      </c>
      <c r="B110" s="53" t="s">
        <v>19</v>
      </c>
      <c r="C110" s="60" t="s">
        <v>345</v>
      </c>
      <c r="D110" s="34" t="s">
        <v>238</v>
      </c>
      <c r="E110" s="34" t="s">
        <v>239</v>
      </c>
      <c r="F110" s="54" t="s">
        <v>21</v>
      </c>
      <c r="G110" s="54" t="s">
        <v>23</v>
      </c>
      <c r="H110" s="33">
        <v>614500</v>
      </c>
      <c r="I110" s="38">
        <f t="shared" si="2"/>
        <v>491600</v>
      </c>
      <c r="J110" s="33">
        <v>550500</v>
      </c>
      <c r="K110" s="32">
        <v>90</v>
      </c>
    </row>
    <row r="111" spans="1:11" ht="65.25" customHeight="1">
      <c r="A111" s="52">
        <v>80</v>
      </c>
      <c r="B111" s="53" t="s">
        <v>19</v>
      </c>
      <c r="C111" s="60" t="s">
        <v>346</v>
      </c>
      <c r="D111" s="34" t="s">
        <v>236</v>
      </c>
      <c r="E111" s="34" t="s">
        <v>237</v>
      </c>
      <c r="F111" s="54" t="s">
        <v>21</v>
      </c>
      <c r="G111" s="54" t="s">
        <v>23</v>
      </c>
      <c r="H111" s="33">
        <v>988009.35</v>
      </c>
      <c r="I111" s="38">
        <f t="shared" si="2"/>
        <v>790407.48</v>
      </c>
      <c r="J111" s="33">
        <v>889208.41</v>
      </c>
      <c r="K111" s="32">
        <v>90</v>
      </c>
    </row>
    <row r="112" spans="1:11" ht="65.25" customHeight="1">
      <c r="A112" s="52">
        <v>81</v>
      </c>
      <c r="B112" s="53" t="s">
        <v>19</v>
      </c>
      <c r="C112" s="60" t="s">
        <v>347</v>
      </c>
      <c r="D112" s="34" t="s">
        <v>234</v>
      </c>
      <c r="E112" s="34" t="s">
        <v>235</v>
      </c>
      <c r="F112" s="54" t="s">
        <v>21</v>
      </c>
      <c r="G112" s="54" t="s">
        <v>23</v>
      </c>
      <c r="H112" s="33">
        <v>470250</v>
      </c>
      <c r="I112" s="38">
        <f t="shared" si="2"/>
        <v>376200</v>
      </c>
      <c r="J112" s="33">
        <v>423225</v>
      </c>
      <c r="K112" s="32">
        <v>86.5</v>
      </c>
    </row>
    <row r="113" spans="1:11" ht="65.25" customHeight="1">
      <c r="A113" s="52">
        <v>82</v>
      </c>
      <c r="B113" s="53" t="s">
        <v>19</v>
      </c>
      <c r="C113" s="60" t="s">
        <v>348</v>
      </c>
      <c r="D113" s="34" t="s">
        <v>232</v>
      </c>
      <c r="E113" s="34" t="s">
        <v>233</v>
      </c>
      <c r="F113" s="54" t="s">
        <v>21</v>
      </c>
      <c r="G113" s="54" t="s">
        <v>23</v>
      </c>
      <c r="H113" s="33">
        <v>589303.6</v>
      </c>
      <c r="I113" s="38">
        <f t="shared" si="2"/>
        <v>471442.88</v>
      </c>
      <c r="J113" s="33">
        <v>530373.24</v>
      </c>
      <c r="K113" s="32">
        <v>80.5</v>
      </c>
    </row>
    <row r="114" spans="1:11" ht="65.25" customHeight="1">
      <c r="A114" s="52">
        <v>83</v>
      </c>
      <c r="B114" s="53" t="s">
        <v>19</v>
      </c>
      <c r="C114" s="60" t="s">
        <v>349</v>
      </c>
      <c r="D114" s="34" t="s">
        <v>230</v>
      </c>
      <c r="E114" s="34" t="s">
        <v>231</v>
      </c>
      <c r="F114" s="54" t="s">
        <v>21</v>
      </c>
      <c r="G114" s="54" t="s">
        <v>23</v>
      </c>
      <c r="H114" s="33">
        <v>972255</v>
      </c>
      <c r="I114" s="38">
        <f t="shared" si="2"/>
        <v>777804</v>
      </c>
      <c r="J114" s="33">
        <v>875029.5</v>
      </c>
      <c r="K114" s="32">
        <v>78</v>
      </c>
    </row>
    <row r="115" spans="1:11" ht="65.25" customHeight="1">
      <c r="A115" s="52">
        <v>84</v>
      </c>
      <c r="B115" s="53" t="s">
        <v>19</v>
      </c>
      <c r="C115" s="60" t="s">
        <v>350</v>
      </c>
      <c r="D115" s="34" t="s">
        <v>228</v>
      </c>
      <c r="E115" s="34" t="s">
        <v>229</v>
      </c>
      <c r="F115" s="54" t="s">
        <v>21</v>
      </c>
      <c r="G115" s="54" t="s">
        <v>23</v>
      </c>
      <c r="H115" s="33">
        <v>232793</v>
      </c>
      <c r="I115" s="38">
        <f t="shared" si="2"/>
        <v>186234.40000000002</v>
      </c>
      <c r="J115" s="33">
        <v>209513</v>
      </c>
      <c r="K115" s="32">
        <v>77</v>
      </c>
    </row>
    <row r="116" spans="1:11" ht="42" customHeight="1">
      <c r="A116" s="11"/>
      <c r="B116" s="11"/>
      <c r="C116" s="61"/>
      <c r="D116" s="11"/>
      <c r="E116" s="11"/>
      <c r="F116" s="11"/>
      <c r="G116" s="13" t="s">
        <v>14</v>
      </c>
      <c r="H116" s="50">
        <f>SUM(H32:H115)</f>
        <v>59574828.360000007</v>
      </c>
      <c r="I116" s="50">
        <f>SUM(I32:I115)</f>
        <v>47659862.688000008</v>
      </c>
      <c r="J116" s="51">
        <f>SUM(J32:J115)</f>
        <v>53567407.209999993</v>
      </c>
      <c r="K116" s="12"/>
    </row>
    <row r="119" spans="1:11">
      <c r="A119" t="s">
        <v>12</v>
      </c>
    </row>
    <row r="125" spans="1:11" ht="96.75" customHeight="1">
      <c r="D125" s="19" t="s">
        <v>22</v>
      </c>
      <c r="E125" s="20" t="s">
        <v>15</v>
      </c>
      <c r="F125" s="20" t="s">
        <v>16</v>
      </c>
    </row>
    <row r="126" spans="1:11" ht="76.5" customHeight="1">
      <c r="D126" s="17" t="s">
        <v>20</v>
      </c>
      <c r="E126" s="18">
        <v>4880462.63</v>
      </c>
      <c r="F126" s="63">
        <v>21198777.48</v>
      </c>
    </row>
    <row r="127" spans="1:11" ht="121.5">
      <c r="D127" s="14" t="s">
        <v>17</v>
      </c>
      <c r="E127" s="26">
        <v>4302274.3099999996</v>
      </c>
      <c r="F127" s="62">
        <v>18687358.699999999</v>
      </c>
    </row>
    <row r="128" spans="1:11" ht="40.5">
      <c r="D128" s="66" t="s">
        <v>351</v>
      </c>
      <c r="E128" s="18">
        <v>244023.13</v>
      </c>
      <c r="F128" s="62">
        <v>1059938.8700000001</v>
      </c>
    </row>
    <row r="129" spans="4:6" ht="60" customHeight="1">
      <c r="D129" s="64" t="s">
        <v>18</v>
      </c>
      <c r="E129" s="65">
        <v>334165.19</v>
      </c>
      <c r="F129" s="62">
        <v>1451479.91</v>
      </c>
    </row>
    <row r="130" spans="4:6" ht="66.75" customHeight="1">
      <c r="D130" s="14" t="s">
        <v>352</v>
      </c>
      <c r="E130" s="15">
        <v>4.3436000000000003</v>
      </c>
      <c r="F130" s="18"/>
    </row>
    <row r="131" spans="4:6">
      <c r="D131" s="16"/>
      <c r="E131" s="16"/>
      <c r="F131" s="16"/>
    </row>
  </sheetData>
  <mergeCells count="2">
    <mergeCell ref="A3:K3"/>
    <mergeCell ref="A31:K31"/>
  </mergeCells>
  <pageMargins left="0.31496062992125984" right="0.31496062992125984" top="0.74803149606299213" bottom="0.74803149606299213" header="0.31496062992125984" footer="0.31496062992125984"/>
  <pageSetup paperSize="9" scale="5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Anna Pawlik</cp:lastModifiedBy>
  <cp:lastPrinted>2016-08-25T10:38:57Z</cp:lastPrinted>
  <dcterms:created xsi:type="dcterms:W3CDTF">2015-06-15T08:53:48Z</dcterms:created>
  <dcterms:modified xsi:type="dcterms:W3CDTF">2016-09-09T07:53:25Z</dcterms:modified>
</cp:coreProperties>
</file>