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ista projektów" sheetId="5" r:id="rId1"/>
  </sheets>
  <definedNames>
    <definedName name="_xlnm.Print_Area" localSheetId="0">'Lista projektów'!$A$1:$M$46</definedName>
  </definedNames>
  <calcPr calcId="145621"/>
</workbook>
</file>

<file path=xl/calcChain.xml><?xml version="1.0" encoding="utf-8"?>
<calcChain xmlns="http://schemas.openxmlformats.org/spreadsheetml/2006/main">
  <c r="F32" i="5" l="1"/>
  <c r="G32" i="5"/>
  <c r="H32" i="5"/>
  <c r="I32" i="5"/>
  <c r="J32" i="5"/>
  <c r="F22" i="5"/>
  <c r="G22" i="5"/>
  <c r="H22" i="5"/>
  <c r="I22" i="5"/>
  <c r="J22" i="5"/>
</calcChain>
</file>

<file path=xl/sharedStrings.xml><?xml version="1.0" encoding="utf-8"?>
<sst xmlns="http://schemas.openxmlformats.org/spreadsheetml/2006/main" count="176" uniqueCount="103">
  <si>
    <t>Lp.</t>
  </si>
  <si>
    <t>Tytuł projektu</t>
  </si>
  <si>
    <t>Nazwa wnioskodawcy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</si>
  <si>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</si>
  <si>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</si>
  <si>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</si>
  <si>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</si>
  <si>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</si>
  <si>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</si>
  <si>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</si>
  <si>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</si>
  <si>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Analiza wykorzystania alokacji w ramach konkursu nr RPMA.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</si>
  <si>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</si>
  <si>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</si>
  <si>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</si>
  <si>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</si>
  <si>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</si>
  <si>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</si>
  <si>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</si>
  <si>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</si>
  <si>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</si>
  <si>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*** poniżej progu punktowego zamieszczane są projekty, które uzyskały wymagane minumum punktowe, jednak ze względu na ustaloną kwotę alokacji nie mogą zostać skierowane do dofinansowania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</si>
  <si>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</si>
  <si>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</si>
  <si>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</si>
  <si>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</si>
  <si>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Mazowiecka Jednostka Wdrażania Programów Unijnych</t>
  </si>
  <si>
    <t>nd.</t>
  </si>
  <si>
    <t>Powiat Ciechanowski</t>
  </si>
  <si>
    <t>Lista projektów wybranych do dofinansowania w trybie konkursowym dla Regionalnego Programu Operacyjnego Województwa Mazowieckiego 2014-2020 dla konkursu zamkniętego nr RPMA.10.3.4-IP.01-14-023/16, dla Osi Priorytetowej X "Edukacja dla rozwoju regionu",  Działania 10.3 "Doskonalenie zawodowe",Poddziałania 10.3.4 ,,Kształcenie oraz doskonalenie zawodowe osób dorosłych"  RPO WM 2014-2020</t>
  </si>
  <si>
    <t>RPMA.10.03.04-14-6735/16</t>
  </si>
  <si>
    <t>KWALIFIKACJE Z PRZYSZŁOŚCIĄ</t>
  </si>
  <si>
    <t>Akademia Szybkiej Nauki Tadeusz Buzarewicz</t>
  </si>
  <si>
    <t>RPMA.10.03.04-14-6310/16</t>
  </si>
  <si>
    <t>Doskonalenie zawodowe w Centrum Szkoleniowym Techniki Motoryzacyjnej Bosch</t>
  </si>
  <si>
    <t>ROBERT BOSCH SPÓŁKA Z OGRANICZONĄ ODPOWIEDZIALNOŚCIĄ</t>
  </si>
  <si>
    <t>RPMA.10.03.04-14-6606/16</t>
  </si>
  <si>
    <t>Szkolenia zawodowe dla Mazowsza</t>
  </si>
  <si>
    <t xml:space="preserve">Polski Czerwony Krzyż Oddział Rejonowy w Ciechanowie </t>
  </si>
  <si>
    <t>RPMA.10.03.04-14-6361/16</t>
  </si>
  <si>
    <t>Innowacyjne kursy krawiectwa miarowego od tradycyjnej technologii po miarową konstrukcję w systemie CAD/CAM szansą na wejście w szeregi kadr europejskich projektantów</t>
  </si>
  <si>
    <t>CHIC Warsaw Sp. z.o.o</t>
  </si>
  <si>
    <t>RPMA.10.03.04-14-6676/16</t>
  </si>
  <si>
    <t>Kwalifikacje zawodowe dla rozwoju Mazowsza</t>
  </si>
  <si>
    <t>Zakład Doskonalenia Zawodowego w Warszawie</t>
  </si>
  <si>
    <t>RPMA.10.03.04-14-6590/16</t>
  </si>
  <si>
    <t>Mazowiecka Akademia Inteligentnych Technologii</t>
  </si>
  <si>
    <t>Pracodawcy Rzeczypospolitej Polskiej</t>
  </si>
  <si>
    <t>RPMA.10.03.04-14-6358/16</t>
  </si>
  <si>
    <t>Wchodzimy na rynek pracy!</t>
  </si>
  <si>
    <t>Ośrodek Szkolenia Kierowców „WAŁOWA” Spółka Jawna Sas Anna, Szostek Magdalena</t>
  </si>
  <si>
    <t>RPMA.10.03.04-14-6401/16</t>
  </si>
  <si>
    <t xml:space="preserve">Cyfrowy skok wzwyż </t>
  </si>
  <si>
    <t>AGNIESZKA SKRZYPCZYK LEOS-DATABASE MARKETING</t>
  </si>
  <si>
    <t>RPMA.10.03.04-14-6391/16</t>
  </si>
  <si>
    <t>Zdobądź nowe kwalifikacje</t>
  </si>
  <si>
    <t>EduArt Paweł Mieszkowski</t>
  </si>
  <si>
    <t>RPMA.10.03.04-14-6533/16</t>
  </si>
  <si>
    <t>CERTYFIKOWANE ZARZĄDZANIE</t>
  </si>
  <si>
    <t>Sysco Polska Sp. z o. o.</t>
  </si>
  <si>
    <t>RPMA.10.03.04-14-6715/16</t>
  </si>
  <si>
    <t>NOWY ZAWÓD - NOWE MOŻLIWOŚCI DLA DOROSŁYCH</t>
  </si>
  <si>
    <t>RPMA.10.03.04-14-6433/16</t>
  </si>
  <si>
    <t>Program Kształcenia Kadr Białej Gospodarki II</t>
  </si>
  <si>
    <t>ECG Euro Consulting Group Sp. z o.o.</t>
  </si>
  <si>
    <t>RPMA.10.03.04-14-6305/16</t>
  </si>
  <si>
    <t>Certyfikat potwierdzający nabycie kwalifikacji w zawodzie spawacza.</t>
  </si>
  <si>
    <t>SEKA Spółka Akcyjna</t>
  </si>
  <si>
    <t>RPMA.10.03.04-14-6408/16</t>
  </si>
  <si>
    <t>Projektowanie i kosztorysowanie w budownictwie</t>
  </si>
  <si>
    <t>Europejska Uczelnia Społeczno Techniczna</t>
  </si>
  <si>
    <t>RPMA.10.03.04-14-6461/16</t>
  </si>
  <si>
    <t>Nowe kwalifikacje w branży motoryzacyjnej mieszkańców subregionu radomskiego</t>
  </si>
  <si>
    <t>„AS” OŚRODEK SZKOLENIA KIEROWCÓW i INSTRUKTORÓW Marcin Suwała</t>
  </si>
  <si>
    <t>RPMA.10.03.04-14-6658/16</t>
  </si>
  <si>
    <t>Profesjonalne kadry w Policji</t>
  </si>
  <si>
    <t>Agencja Rozwoju Mazowsza S.A.</t>
  </si>
  <si>
    <t>RPMA.10.03.04-14-6460/16</t>
  </si>
  <si>
    <t xml:space="preserve">Kompleksowe kwalifikacje gwarancją pracy na "nowe czasy" </t>
  </si>
  <si>
    <t xml:space="preserve">Mazowiecki Ośrodek Badawczo-Innowacyjno-Szkoleniowy "SPAWALNIK" Sp. z o.o. w Ciechanowie </t>
  </si>
  <si>
    <t>RPMA.10.03.04-14-6422/16</t>
  </si>
  <si>
    <t>MAZOWIECKA FABRYKA KWALIFIKACJI</t>
  </si>
  <si>
    <t>J&amp;P MORITZ CONSULTING GROUP Jacek Poproch</t>
  </si>
  <si>
    <t>RPMA.10.03.04-14-6589/16</t>
  </si>
  <si>
    <t>Kwalifikacje siłą napędową mieszkańców Mazowsza!</t>
  </si>
  <si>
    <t>Akademia Specjalistów FINANSUS</t>
  </si>
  <si>
    <t>1`</t>
  </si>
  <si>
    <t>PRÓG WYCZERPANIA ALOKACJI*</t>
  </si>
  <si>
    <t>RPMA.10.03.04-14-6530/16</t>
  </si>
  <si>
    <t>.Praktyczne kompetencje szansą rozwoju zawodowego.</t>
  </si>
  <si>
    <t>Wyższa Szkoła Inżynierii i Zdrowia</t>
  </si>
  <si>
    <t>RPMA.10.03.04-14-6637/16</t>
  </si>
  <si>
    <t>Podniesienie aktywności zawodowej osób dorosłych w Powiecie Wyszkowskim</t>
  </si>
  <si>
    <t>Powiat Wyszkowski</t>
  </si>
  <si>
    <t>RPMA.10.03.04-14-6563/16</t>
  </si>
  <si>
    <t xml:space="preserve">Podwyższone kompetencje zawodowe osób z subregionu ostrołęckiego w ramach edukacji pozaszkolnej to ich wyższe szanse i konkurencyjność na lokalnym i regionalnym rynku pracy w branżach o największym potencjale rozwoju, tj. energetycznej i budowlanej
</t>
  </si>
  <si>
    <t>Agencja Rozwoju Regionalnego Spółka z o.o.</t>
  </si>
  <si>
    <t>RPMA.10.03.04-14-6427/16</t>
  </si>
  <si>
    <t>Nowe kwalifikacje dla Mazowsza</t>
  </si>
  <si>
    <t>Europa 2000 Consulting Sp. z o.o.</t>
  </si>
  <si>
    <t>Wnioskowane dofinansowanie  ogółem                                                  (UE+BP)</t>
  </si>
  <si>
    <t>Kurs Euro EBC z dn. 30.01.2017 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</si>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</sst>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2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4" fontId="5" fillId="5" borderId="1" xfId="0" applyNumberFormat="1" applyFont="1" applyFill="1" applyBorder="1" applyAlignment="1">
      <alignment horizontal="center" vertical="center" wrapText="1" readingOrder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1" xfId="0" applyFont="1" applyFill="1" applyBorder="1" applyAlignment="1">
      <alignment horizontal="center" vertical="center" wrapText="1" readingOrder="1"/>
    </xf>
    <xf numFmtId="0" fontId="12" fillId="6" borderId="0" xfId="0" applyFont="1" applyFill="1" applyAlignment="1">
      <alignment vertical="center" wrapText="1"/>
    </xf>
    <xf numFmtId="4" fontId="12" fillId="6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center" vertical="center"/>
    </xf>
    <xf numFmtId="165" fontId="12" fillId="2" borderId="0" xfId="0" applyNumberFormat="1" applyFont="1" applyFill="1" applyAlignment="1">
      <alignment horizontal="left"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2" fillId="8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2" fillId="8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wrapText="1"/>
    </xf>
  </cellXfs>
  <cellStyles count="5">
    <cellStyle name="Normalny" xfId="0" builtinId="0"/>
    <cellStyle name="Normalny 2" xfId="2"/>
    <cellStyle name="Normalny 4" xfId="4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9</xdr:col>
      <xdr:colOff>74200</xdr:colOff>
      <xdr:row>1</xdr:row>
      <xdr:rowOff>898072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1" y="136072"/>
          <a:ext cx="8246649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39:J43" totalsRowShown="0" headerRowDxfId="9" dataDxfId="7" headerRowBorderDxfId="8">
  <tableColumns count="7">
    <tableColumn id="1" name="Analiza wykorzystania alokacji w ramach konkursu nr RPMA.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#REF!</calculatedColumnFormula>
    </tableColumn>
    <tableColumn id="7" name="BP_x000a_(PLN)" dataDxfId="0">
      <calculatedColumnFormula>#REF!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E31" zoomScale="80" zoomScaleNormal="80" zoomScaleSheetLayoutView="90" workbookViewId="0">
      <selection activeCell="K2" sqref="K2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64.28515625" customWidth="1"/>
    <col min="5" max="5" width="32.5703125" customWidth="1"/>
    <col min="6" max="6" width="25.7109375" customWidth="1"/>
    <col min="7" max="10" width="21.42578125" customWidth="1"/>
    <col min="11" max="11" width="24.28515625" customWidth="1"/>
    <col min="12" max="12" width="15.85546875" customWidth="1"/>
    <col min="13" max="13" width="17.5703125" customWidth="1"/>
  </cols>
  <sheetData>
    <row r="1" spans="1:13" ht="45" customHeight="1">
      <c r="K1" s="39"/>
      <c r="L1" s="39"/>
      <c r="M1" s="39"/>
    </row>
    <row r="2" spans="1:13" s="9" customFormat="1" ht="84" customHeight="1">
      <c r="M2" s="20"/>
    </row>
    <row r="3" spans="1:13" s="2" customFormat="1" ht="38.25" customHeight="1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2" customFormat="1" ht="99" customHeight="1">
      <c r="A4" s="3" t="s">
        <v>0</v>
      </c>
      <c r="B4" s="3" t="s">
        <v>15</v>
      </c>
      <c r="C4" s="3" t="s">
        <v>3</v>
      </c>
      <c r="D4" s="3" t="s">
        <v>1</v>
      </c>
      <c r="E4" s="3" t="s">
        <v>2</v>
      </c>
      <c r="F4" s="3" t="s">
        <v>16</v>
      </c>
      <c r="G4" s="3" t="s">
        <v>17</v>
      </c>
      <c r="H4" s="3" t="s">
        <v>100</v>
      </c>
      <c r="I4" s="3" t="s">
        <v>20</v>
      </c>
      <c r="J4" s="3" t="s">
        <v>19</v>
      </c>
      <c r="K4" s="3" t="s">
        <v>18</v>
      </c>
      <c r="L4" s="3" t="s">
        <v>22</v>
      </c>
      <c r="M4" s="3" t="s">
        <v>23</v>
      </c>
    </row>
    <row r="5" spans="1:13" s="2" customFormat="1" ht="80.25" customHeight="1">
      <c r="A5" s="21" t="s">
        <v>86</v>
      </c>
      <c r="B5" s="21" t="s">
        <v>26</v>
      </c>
      <c r="C5" s="12" t="s">
        <v>30</v>
      </c>
      <c r="D5" s="13" t="s">
        <v>31</v>
      </c>
      <c r="E5" s="14" t="s">
        <v>32</v>
      </c>
      <c r="F5" s="16">
        <v>998145</v>
      </c>
      <c r="G5" s="16">
        <v>998145</v>
      </c>
      <c r="H5" s="17">
        <v>898330.5</v>
      </c>
      <c r="I5" s="17">
        <v>798516</v>
      </c>
      <c r="J5" s="17">
        <v>99814.5</v>
      </c>
      <c r="K5" s="18">
        <v>122</v>
      </c>
      <c r="L5" s="11" t="s">
        <v>27</v>
      </c>
      <c r="M5" s="11" t="s">
        <v>27</v>
      </c>
    </row>
    <row r="6" spans="1:13" s="2" customFormat="1" ht="73.5" customHeight="1">
      <c r="A6" s="21">
        <v>2</v>
      </c>
      <c r="B6" s="21" t="s">
        <v>26</v>
      </c>
      <c r="C6" s="12" t="s">
        <v>33</v>
      </c>
      <c r="D6" s="13" t="s">
        <v>34</v>
      </c>
      <c r="E6" s="14" t="s">
        <v>35</v>
      </c>
      <c r="F6" s="16">
        <v>547327.5</v>
      </c>
      <c r="G6" s="16">
        <v>547327.5</v>
      </c>
      <c r="H6" s="17">
        <v>489981.5</v>
      </c>
      <c r="I6" s="17">
        <v>437862</v>
      </c>
      <c r="J6" s="17">
        <v>52119.5</v>
      </c>
      <c r="K6" s="18">
        <v>120</v>
      </c>
      <c r="L6" s="11" t="s">
        <v>27</v>
      </c>
      <c r="M6" s="11" t="s">
        <v>27</v>
      </c>
    </row>
    <row r="7" spans="1:13" s="2" customFormat="1" ht="80.25" customHeight="1">
      <c r="A7" s="21">
        <v>3</v>
      </c>
      <c r="B7" s="21" t="s">
        <v>26</v>
      </c>
      <c r="C7" s="12" t="s">
        <v>36</v>
      </c>
      <c r="D7" s="13" t="s">
        <v>37</v>
      </c>
      <c r="E7" s="14" t="s">
        <v>38</v>
      </c>
      <c r="F7" s="16">
        <v>1823700</v>
      </c>
      <c r="G7" s="16">
        <v>1823700</v>
      </c>
      <c r="H7" s="17">
        <v>1640450</v>
      </c>
      <c r="I7" s="17">
        <v>1458960</v>
      </c>
      <c r="J7" s="17">
        <v>181490</v>
      </c>
      <c r="K7" s="18">
        <v>117.5</v>
      </c>
      <c r="L7" s="11" t="s">
        <v>27</v>
      </c>
      <c r="M7" s="11" t="s">
        <v>27</v>
      </c>
    </row>
    <row r="8" spans="1:13" s="2" customFormat="1" ht="80.25" customHeight="1">
      <c r="A8" s="21">
        <v>4</v>
      </c>
      <c r="B8" s="21" t="s">
        <v>26</v>
      </c>
      <c r="C8" s="12" t="s">
        <v>39</v>
      </c>
      <c r="D8" s="13" t="s">
        <v>40</v>
      </c>
      <c r="E8" s="14" t="s">
        <v>41</v>
      </c>
      <c r="F8" s="16">
        <v>1362672</v>
      </c>
      <c r="G8" s="16">
        <v>1362672</v>
      </c>
      <c r="H8" s="17">
        <v>1225172</v>
      </c>
      <c r="I8" s="17">
        <v>1090137.6000000001</v>
      </c>
      <c r="J8" s="17">
        <v>135034.4</v>
      </c>
      <c r="K8" s="18">
        <v>116.5</v>
      </c>
      <c r="L8" s="11" t="s">
        <v>27</v>
      </c>
      <c r="M8" s="11" t="s">
        <v>27</v>
      </c>
    </row>
    <row r="9" spans="1:13" s="2" customFormat="1" ht="74.25" customHeight="1">
      <c r="A9" s="21">
        <v>5</v>
      </c>
      <c r="B9" s="21" t="s">
        <v>26</v>
      </c>
      <c r="C9" s="12" t="s">
        <v>42</v>
      </c>
      <c r="D9" s="13" t="s">
        <v>43</v>
      </c>
      <c r="E9" s="14" t="s">
        <v>44</v>
      </c>
      <c r="F9" s="16">
        <v>1882708.8</v>
      </c>
      <c r="G9" s="16">
        <v>1882708.8</v>
      </c>
      <c r="H9" s="17">
        <v>1688208.8</v>
      </c>
      <c r="I9" s="17">
        <v>1506167.04</v>
      </c>
      <c r="J9" s="17">
        <v>182041.76</v>
      </c>
      <c r="K9" s="18">
        <v>116</v>
      </c>
      <c r="L9" s="11" t="s">
        <v>27</v>
      </c>
      <c r="M9" s="11" t="s">
        <v>27</v>
      </c>
    </row>
    <row r="10" spans="1:13" s="2" customFormat="1" ht="81.75" customHeight="1">
      <c r="A10" s="21">
        <v>6</v>
      </c>
      <c r="B10" s="21" t="s">
        <v>26</v>
      </c>
      <c r="C10" s="12" t="s">
        <v>45</v>
      </c>
      <c r="D10" s="13" t="s">
        <v>46</v>
      </c>
      <c r="E10" s="14" t="s">
        <v>47</v>
      </c>
      <c r="F10" s="16">
        <v>1957020</v>
      </c>
      <c r="G10" s="16">
        <v>1957020</v>
      </c>
      <c r="H10" s="17">
        <v>1761320</v>
      </c>
      <c r="I10" s="17">
        <v>1565616</v>
      </c>
      <c r="J10" s="17">
        <v>195704</v>
      </c>
      <c r="K10" s="18">
        <v>115</v>
      </c>
      <c r="L10" s="11" t="s">
        <v>27</v>
      </c>
      <c r="M10" s="11" t="s">
        <v>27</v>
      </c>
    </row>
    <row r="11" spans="1:13" s="2" customFormat="1" ht="73.5" customHeight="1">
      <c r="A11" s="21">
        <v>7</v>
      </c>
      <c r="B11" s="21" t="s">
        <v>26</v>
      </c>
      <c r="C11" s="12" t="s">
        <v>48</v>
      </c>
      <c r="D11" s="13" t="s">
        <v>49</v>
      </c>
      <c r="E11" s="14" t="s">
        <v>50</v>
      </c>
      <c r="F11" s="16">
        <v>278770</v>
      </c>
      <c r="G11" s="16">
        <v>278770</v>
      </c>
      <c r="H11" s="17">
        <v>250840</v>
      </c>
      <c r="I11" s="17">
        <v>223016</v>
      </c>
      <c r="J11" s="17">
        <v>27824</v>
      </c>
      <c r="K11" s="18">
        <v>114</v>
      </c>
      <c r="L11" s="11" t="s">
        <v>27</v>
      </c>
      <c r="M11" s="11" t="s">
        <v>27</v>
      </c>
    </row>
    <row r="12" spans="1:13" s="2" customFormat="1" ht="78.75" customHeight="1">
      <c r="A12" s="21">
        <v>8</v>
      </c>
      <c r="B12" s="21" t="s">
        <v>26</v>
      </c>
      <c r="C12" s="12" t="s">
        <v>51</v>
      </c>
      <c r="D12" s="13" t="s">
        <v>52</v>
      </c>
      <c r="E12" s="14" t="s">
        <v>53</v>
      </c>
      <c r="F12" s="16">
        <v>999335</v>
      </c>
      <c r="G12" s="16">
        <v>999335</v>
      </c>
      <c r="H12" s="17">
        <v>899401.5</v>
      </c>
      <c r="I12" s="17">
        <v>799468</v>
      </c>
      <c r="J12" s="17">
        <v>99933.5</v>
      </c>
      <c r="K12" s="18">
        <v>113.5</v>
      </c>
      <c r="L12" s="11" t="s">
        <v>27</v>
      </c>
      <c r="M12" s="11" t="s">
        <v>27</v>
      </c>
    </row>
    <row r="13" spans="1:13" s="2" customFormat="1" ht="78.75" customHeight="1">
      <c r="A13" s="21">
        <v>9</v>
      </c>
      <c r="B13" s="21" t="s">
        <v>26</v>
      </c>
      <c r="C13" s="12" t="s">
        <v>54</v>
      </c>
      <c r="D13" s="13" t="s">
        <v>55</v>
      </c>
      <c r="E13" s="14" t="s">
        <v>56</v>
      </c>
      <c r="F13" s="16">
        <v>637375</v>
      </c>
      <c r="G13" s="16">
        <v>637375</v>
      </c>
      <c r="H13" s="17">
        <v>573562</v>
      </c>
      <c r="I13" s="17">
        <v>509900</v>
      </c>
      <c r="J13" s="17">
        <v>63662</v>
      </c>
      <c r="K13" s="18">
        <v>113</v>
      </c>
      <c r="L13" s="11" t="s">
        <v>27</v>
      </c>
      <c r="M13" s="11" t="s">
        <v>27</v>
      </c>
    </row>
    <row r="14" spans="1:13" s="2" customFormat="1" ht="78" customHeight="1">
      <c r="A14" s="21">
        <v>10</v>
      </c>
      <c r="B14" s="21" t="s">
        <v>26</v>
      </c>
      <c r="C14" s="12" t="s">
        <v>57</v>
      </c>
      <c r="D14" s="13" t="s">
        <v>58</v>
      </c>
      <c r="E14" s="14" t="s">
        <v>59</v>
      </c>
      <c r="F14" s="16">
        <v>996930</v>
      </c>
      <c r="G14" s="16">
        <v>996930</v>
      </c>
      <c r="H14" s="17">
        <v>897237</v>
      </c>
      <c r="I14" s="17">
        <v>797544</v>
      </c>
      <c r="J14" s="17">
        <v>99693</v>
      </c>
      <c r="K14" s="18">
        <v>112.5</v>
      </c>
      <c r="L14" s="11" t="s">
        <v>27</v>
      </c>
      <c r="M14" s="11" t="s">
        <v>27</v>
      </c>
    </row>
    <row r="15" spans="1:13" s="2" customFormat="1" ht="75.75" customHeight="1">
      <c r="A15" s="21">
        <v>11</v>
      </c>
      <c r="B15" s="21" t="s">
        <v>26</v>
      </c>
      <c r="C15" s="12" t="s">
        <v>60</v>
      </c>
      <c r="D15" s="13" t="s">
        <v>61</v>
      </c>
      <c r="E15" s="14" t="s">
        <v>28</v>
      </c>
      <c r="F15" s="16">
        <v>842130</v>
      </c>
      <c r="G15" s="16">
        <v>842130</v>
      </c>
      <c r="H15" s="17">
        <v>755990</v>
      </c>
      <c r="I15" s="17">
        <v>673704</v>
      </c>
      <c r="J15" s="17">
        <v>82286</v>
      </c>
      <c r="K15" s="18">
        <v>111.5</v>
      </c>
      <c r="L15" s="11" t="s">
        <v>27</v>
      </c>
      <c r="M15" s="11" t="s">
        <v>27</v>
      </c>
    </row>
    <row r="16" spans="1:13" s="2" customFormat="1" ht="76.5" customHeight="1">
      <c r="A16" s="21">
        <v>12</v>
      </c>
      <c r="B16" s="21" t="s">
        <v>26</v>
      </c>
      <c r="C16" s="12" t="s">
        <v>62</v>
      </c>
      <c r="D16" s="13" t="s">
        <v>63</v>
      </c>
      <c r="E16" s="14" t="s">
        <v>64</v>
      </c>
      <c r="F16" s="16">
        <v>824231.25</v>
      </c>
      <c r="G16" s="16">
        <v>824231.25</v>
      </c>
      <c r="H16" s="17">
        <v>719686.25</v>
      </c>
      <c r="I16" s="17">
        <v>659385</v>
      </c>
      <c r="J16" s="17">
        <v>60301.25</v>
      </c>
      <c r="K16" s="18">
        <v>111.5</v>
      </c>
      <c r="L16" s="11" t="s">
        <v>27</v>
      </c>
      <c r="M16" s="11" t="s">
        <v>27</v>
      </c>
    </row>
    <row r="17" spans="1:21" s="2" customFormat="1" ht="86.25" customHeight="1">
      <c r="A17" s="21">
        <v>13</v>
      </c>
      <c r="B17" s="21" t="s">
        <v>26</v>
      </c>
      <c r="C17" s="12" t="s">
        <v>65</v>
      </c>
      <c r="D17" s="13" t="s">
        <v>66</v>
      </c>
      <c r="E17" s="14" t="s">
        <v>67</v>
      </c>
      <c r="F17" s="16">
        <v>459525</v>
      </c>
      <c r="G17" s="16">
        <v>459525</v>
      </c>
      <c r="H17" s="17">
        <v>413572.5</v>
      </c>
      <c r="I17" s="17">
        <v>367620</v>
      </c>
      <c r="J17" s="17">
        <v>45952.5</v>
      </c>
      <c r="K17" s="18">
        <v>110</v>
      </c>
      <c r="L17" s="11" t="s">
        <v>27</v>
      </c>
      <c r="M17" s="11" t="s">
        <v>27</v>
      </c>
    </row>
    <row r="18" spans="1:21" s="2" customFormat="1" ht="86.25" customHeight="1">
      <c r="A18" s="21">
        <v>14</v>
      </c>
      <c r="B18" s="21" t="s">
        <v>26</v>
      </c>
      <c r="C18" s="12" t="s">
        <v>68</v>
      </c>
      <c r="D18" s="13" t="s">
        <v>69</v>
      </c>
      <c r="E18" s="14" t="s">
        <v>70</v>
      </c>
      <c r="F18" s="16">
        <v>509587.5</v>
      </c>
      <c r="G18" s="16">
        <v>509587.5</v>
      </c>
      <c r="H18" s="17">
        <v>456667.5</v>
      </c>
      <c r="I18" s="17">
        <v>407670</v>
      </c>
      <c r="J18" s="17">
        <v>48997.5</v>
      </c>
      <c r="K18" s="18">
        <v>109.5</v>
      </c>
      <c r="L18" s="11" t="s">
        <v>27</v>
      </c>
      <c r="M18" s="11" t="s">
        <v>27</v>
      </c>
    </row>
    <row r="19" spans="1:21" s="2" customFormat="1" ht="84" customHeight="1">
      <c r="A19" s="21">
        <v>15</v>
      </c>
      <c r="B19" s="21" t="s">
        <v>26</v>
      </c>
      <c r="C19" s="12" t="s">
        <v>71</v>
      </c>
      <c r="D19" s="13" t="s">
        <v>72</v>
      </c>
      <c r="E19" s="14" t="s">
        <v>73</v>
      </c>
      <c r="F19" s="16">
        <v>630375</v>
      </c>
      <c r="G19" s="16">
        <v>630375</v>
      </c>
      <c r="H19" s="17">
        <v>567337.5</v>
      </c>
      <c r="I19" s="17">
        <v>504300</v>
      </c>
      <c r="J19" s="17">
        <v>63037.5</v>
      </c>
      <c r="K19" s="18">
        <v>109</v>
      </c>
      <c r="L19" s="11" t="s">
        <v>27</v>
      </c>
      <c r="M19" s="11" t="s">
        <v>27</v>
      </c>
    </row>
    <row r="20" spans="1:21" s="2" customFormat="1" ht="76.5" customHeight="1">
      <c r="A20" s="21">
        <v>16</v>
      </c>
      <c r="B20" s="21" t="s">
        <v>26</v>
      </c>
      <c r="C20" s="12" t="s">
        <v>74</v>
      </c>
      <c r="D20" s="13" t="s">
        <v>75</v>
      </c>
      <c r="E20" s="14" t="s">
        <v>76</v>
      </c>
      <c r="F20" s="16">
        <v>3228602</v>
      </c>
      <c r="G20" s="16">
        <v>3228602</v>
      </c>
      <c r="H20" s="17">
        <v>2904602</v>
      </c>
      <c r="I20" s="17">
        <v>2582881.6</v>
      </c>
      <c r="J20" s="29">
        <v>321720.40000000002</v>
      </c>
      <c r="K20" s="18">
        <v>109</v>
      </c>
      <c r="L20" s="11" t="s">
        <v>27</v>
      </c>
      <c r="M20" s="11" t="s">
        <v>27</v>
      </c>
    </row>
    <row r="21" spans="1:21" s="2" customFormat="1" ht="80.25" customHeight="1">
      <c r="A21" s="21">
        <v>17</v>
      </c>
      <c r="B21" s="21" t="s">
        <v>26</v>
      </c>
      <c r="C21" s="12" t="s">
        <v>77</v>
      </c>
      <c r="D21" s="13" t="s">
        <v>78</v>
      </c>
      <c r="E21" s="14" t="s">
        <v>79</v>
      </c>
      <c r="F21" s="16">
        <v>515962.5</v>
      </c>
      <c r="G21" s="16">
        <v>515962.5</v>
      </c>
      <c r="H21" s="17">
        <v>464366.25</v>
      </c>
      <c r="I21" s="17">
        <v>412770</v>
      </c>
      <c r="J21" s="17">
        <v>51596.25</v>
      </c>
      <c r="K21" s="18">
        <v>108.5</v>
      </c>
      <c r="L21" s="11" t="s">
        <v>27</v>
      </c>
      <c r="M21" s="11" t="s">
        <v>27</v>
      </c>
    </row>
    <row r="22" spans="1:21" s="1" customFormat="1" ht="30" customHeight="1">
      <c r="A22"/>
      <c r="B22"/>
      <c r="C22"/>
      <c r="D22"/>
      <c r="E22" s="5" t="s">
        <v>4</v>
      </c>
      <c r="F22" s="4">
        <f>SUM(F5:F21)</f>
        <v>18494396.550000001</v>
      </c>
      <c r="G22" s="4">
        <f>SUM(G5:G21)</f>
        <v>18494396.550000001</v>
      </c>
      <c r="H22" s="19">
        <f>SUM(H5:H21)</f>
        <v>16606725.300000001</v>
      </c>
      <c r="I22" s="4">
        <f>SUM(I5:I21)</f>
        <v>14795517.24</v>
      </c>
      <c r="J22" s="4">
        <f>SUM(J5:J21)</f>
        <v>1811208.06</v>
      </c>
      <c r="K22"/>
      <c r="L22"/>
      <c r="M22"/>
      <c r="N22"/>
      <c r="O22"/>
      <c r="P22"/>
      <c r="Q22"/>
      <c r="R22"/>
      <c r="S22"/>
      <c r="T22"/>
      <c r="U22"/>
    </row>
    <row r="23" spans="1:21">
      <c r="Q23" t="s">
        <v>102</v>
      </c>
    </row>
    <row r="25" spans="1:21" ht="23.25" customHeight="1">
      <c r="A25" s="36" t="s">
        <v>87</v>
      </c>
      <c r="B25" s="37"/>
      <c r="C25" s="37"/>
      <c r="D25" s="37"/>
      <c r="E25" s="37"/>
      <c r="F25" s="37"/>
      <c r="G25" s="37"/>
      <c r="H25" s="37"/>
      <c r="I25" s="37"/>
      <c r="J25" s="38"/>
    </row>
    <row r="26" spans="1:21" s="2" customFormat="1" ht="99" customHeight="1">
      <c r="A26" s="21">
        <v>1</v>
      </c>
      <c r="B26" s="21" t="s">
        <v>26</v>
      </c>
      <c r="C26" s="12" t="s">
        <v>80</v>
      </c>
      <c r="D26" s="13" t="s">
        <v>81</v>
      </c>
      <c r="E26" s="14" t="s">
        <v>82</v>
      </c>
      <c r="F26" s="16">
        <v>1996033.2</v>
      </c>
      <c r="G26" s="16">
        <v>1996033.2</v>
      </c>
      <c r="H26" s="17">
        <v>1796429.88</v>
      </c>
      <c r="I26" s="17">
        <v>1596826.56</v>
      </c>
      <c r="J26" s="17">
        <v>199603.32</v>
      </c>
      <c r="K26" s="18">
        <v>108</v>
      </c>
      <c r="L26" s="11" t="s">
        <v>27</v>
      </c>
      <c r="M26" s="11" t="s">
        <v>27</v>
      </c>
    </row>
    <row r="27" spans="1:21" s="2" customFormat="1" ht="99" customHeight="1">
      <c r="A27" s="21">
        <v>2</v>
      </c>
      <c r="B27" s="21" t="s">
        <v>26</v>
      </c>
      <c r="C27" s="12" t="s">
        <v>83</v>
      </c>
      <c r="D27" s="13" t="s">
        <v>84</v>
      </c>
      <c r="E27" s="14" t="s">
        <v>85</v>
      </c>
      <c r="F27" s="16">
        <v>371127.5</v>
      </c>
      <c r="G27" s="16">
        <v>371127.5</v>
      </c>
      <c r="H27" s="17">
        <v>334014.75</v>
      </c>
      <c r="I27" s="17">
        <v>296902</v>
      </c>
      <c r="J27" s="17">
        <v>37112.75</v>
      </c>
      <c r="K27" s="18">
        <v>101.5</v>
      </c>
      <c r="L27" s="11" t="s">
        <v>27</v>
      </c>
      <c r="M27" s="11" t="s">
        <v>27</v>
      </c>
    </row>
    <row r="28" spans="1:21" ht="38.25">
      <c r="A28" s="15">
        <v>3</v>
      </c>
      <c r="B28" s="15" t="s">
        <v>26</v>
      </c>
      <c r="C28" s="12" t="s">
        <v>88</v>
      </c>
      <c r="D28" s="13" t="s">
        <v>89</v>
      </c>
      <c r="E28" s="14" t="s">
        <v>90</v>
      </c>
      <c r="F28" s="16">
        <v>985937.5</v>
      </c>
      <c r="G28" s="16">
        <v>985937.5</v>
      </c>
      <c r="H28" s="17">
        <v>885137.5</v>
      </c>
      <c r="I28" s="17">
        <v>788750</v>
      </c>
      <c r="J28" s="17">
        <v>96387.5</v>
      </c>
      <c r="K28" s="18">
        <v>99.5</v>
      </c>
      <c r="L28" s="11" t="s">
        <v>27</v>
      </c>
      <c r="M28" s="11" t="s">
        <v>27</v>
      </c>
    </row>
    <row r="29" spans="1:21" ht="56.25" customHeight="1">
      <c r="A29" s="15">
        <v>4</v>
      </c>
      <c r="B29" s="15" t="s">
        <v>26</v>
      </c>
      <c r="C29" s="12" t="s">
        <v>91</v>
      </c>
      <c r="D29" s="13" t="s">
        <v>92</v>
      </c>
      <c r="E29" s="14" t="s">
        <v>93</v>
      </c>
      <c r="F29" s="16">
        <v>1130052</v>
      </c>
      <c r="G29" s="16">
        <v>1130052</v>
      </c>
      <c r="H29" s="17">
        <v>1017012</v>
      </c>
      <c r="I29" s="17">
        <v>904041.6</v>
      </c>
      <c r="J29" s="17">
        <v>112970.4</v>
      </c>
      <c r="K29" s="18">
        <v>98.5</v>
      </c>
      <c r="L29" s="11" t="s">
        <v>27</v>
      </c>
      <c r="M29" s="11" t="s">
        <v>27</v>
      </c>
    </row>
    <row r="30" spans="1:21" ht="60">
      <c r="A30" s="15">
        <v>5</v>
      </c>
      <c r="B30" s="15" t="s">
        <v>26</v>
      </c>
      <c r="C30" s="12" t="s">
        <v>94</v>
      </c>
      <c r="D30" s="13" t="s">
        <v>95</v>
      </c>
      <c r="E30" s="14" t="s">
        <v>96</v>
      </c>
      <c r="F30" s="16">
        <v>359750</v>
      </c>
      <c r="G30" s="16">
        <v>359750</v>
      </c>
      <c r="H30" s="17">
        <v>323200</v>
      </c>
      <c r="I30" s="17">
        <v>287800</v>
      </c>
      <c r="J30" s="17">
        <v>35400</v>
      </c>
      <c r="K30" s="18">
        <v>98</v>
      </c>
      <c r="L30" s="11" t="s">
        <v>27</v>
      </c>
      <c r="M30" s="11" t="s">
        <v>27</v>
      </c>
    </row>
    <row r="31" spans="1:21" ht="61.5" customHeight="1">
      <c r="A31" s="15">
        <v>6</v>
      </c>
      <c r="B31" s="15" t="s">
        <v>26</v>
      </c>
      <c r="C31" s="12" t="s">
        <v>97</v>
      </c>
      <c r="D31" s="14" t="s">
        <v>98</v>
      </c>
      <c r="E31" s="14" t="s">
        <v>99</v>
      </c>
      <c r="F31" s="16">
        <v>887156.25</v>
      </c>
      <c r="G31" s="16">
        <v>887156.25</v>
      </c>
      <c r="H31" s="17">
        <v>798440.62</v>
      </c>
      <c r="I31" s="17">
        <v>709725</v>
      </c>
      <c r="J31" s="17">
        <v>88715.62</v>
      </c>
      <c r="K31" s="18">
        <v>96.5</v>
      </c>
      <c r="L31" s="11" t="s">
        <v>27</v>
      </c>
      <c r="M31" s="11" t="s">
        <v>27</v>
      </c>
    </row>
    <row r="32" spans="1:21" s="1" customFormat="1" ht="30" customHeight="1">
      <c r="A32"/>
      <c r="B32"/>
      <c r="C32"/>
      <c r="D32"/>
      <c r="E32" s="5" t="s">
        <v>4</v>
      </c>
      <c r="F32" s="4">
        <f>SUM(F26:F31)</f>
        <v>5730056.4500000002</v>
      </c>
      <c r="G32" s="4">
        <f>SUM(G26:G31)</f>
        <v>5730056.4500000002</v>
      </c>
      <c r="H32" s="19">
        <f>SUM(H26:H31)</f>
        <v>5154234.75</v>
      </c>
      <c r="I32" s="4">
        <f>SUM(I26:I31)</f>
        <v>4584045.16</v>
      </c>
      <c r="J32" s="4">
        <f>SUM(J26:J31)</f>
        <v>570189.59</v>
      </c>
      <c r="K32"/>
      <c r="L32"/>
      <c r="M32"/>
      <c r="N32"/>
      <c r="O32"/>
      <c r="P32"/>
      <c r="Q32"/>
      <c r="R32"/>
      <c r="S32"/>
      <c r="T32"/>
      <c r="U32"/>
    </row>
    <row r="34" spans="1:21" s="1" customFormat="1" ht="17.25" customHeight="1">
      <c r="A34" s="10" t="s">
        <v>24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 s="10" t="s">
        <v>25</v>
      </c>
    </row>
    <row r="36" spans="1:21">
      <c r="A36" s="10" t="s">
        <v>21</v>
      </c>
    </row>
    <row r="39" spans="1:21" ht="60.75">
      <c r="D39" s="6" t="s">
        <v>11</v>
      </c>
      <c r="E39" s="7" t="s">
        <v>9</v>
      </c>
      <c r="F39" s="7" t="s">
        <v>12</v>
      </c>
      <c r="G39" s="8" t="s">
        <v>8</v>
      </c>
      <c r="H39" s="7" t="s">
        <v>10</v>
      </c>
      <c r="I39" s="7" t="s">
        <v>13</v>
      </c>
      <c r="J39" s="8" t="s">
        <v>7</v>
      </c>
    </row>
    <row r="40" spans="1:21" ht="52.5" customHeight="1">
      <c r="D40" s="22" t="s">
        <v>14</v>
      </c>
      <c r="E40" s="23">
        <v>4114125</v>
      </c>
      <c r="F40" s="23">
        <v>3657000</v>
      </c>
      <c r="G40" s="23">
        <v>457125</v>
      </c>
      <c r="H40" s="34">
        <v>17818275.379999999</v>
      </c>
      <c r="I40" s="34">
        <v>15838467</v>
      </c>
      <c r="J40" s="34">
        <v>1979808.38</v>
      </c>
    </row>
    <row r="41" spans="1:21" ht="52.5" customHeight="1">
      <c r="D41" s="24" t="s">
        <v>5</v>
      </c>
      <c r="E41" s="30">
        <v>3834385.89</v>
      </c>
      <c r="F41" s="25">
        <v>3416189.62</v>
      </c>
      <c r="G41" s="30">
        <v>418196.27</v>
      </c>
      <c r="H41" s="31">
        <v>16606725.300000001</v>
      </c>
      <c r="I41" s="31">
        <v>14795517.24</v>
      </c>
      <c r="J41" s="31">
        <v>1811208.06</v>
      </c>
    </row>
    <row r="42" spans="1:21" ht="51.75" customHeight="1">
      <c r="D42" s="22" t="s">
        <v>6</v>
      </c>
      <c r="E42" s="23">
        <v>279739.10600000003</v>
      </c>
      <c r="F42" s="32">
        <v>240810.38</v>
      </c>
      <c r="G42" s="32">
        <v>38928.730000000003</v>
      </c>
      <c r="H42" s="34">
        <v>1211550.08</v>
      </c>
      <c r="I42" s="34">
        <v>1042949.76</v>
      </c>
      <c r="J42" s="34">
        <v>168600.32000000001</v>
      </c>
    </row>
    <row r="43" spans="1:21" ht="60.75" customHeight="1">
      <c r="D43" s="26" t="s">
        <v>101</v>
      </c>
      <c r="E43" s="27">
        <v>4.3310000000000004</v>
      </c>
      <c r="F43" s="28" t="s">
        <v>27</v>
      </c>
      <c r="G43" s="28" t="s">
        <v>27</v>
      </c>
      <c r="H43" s="28" t="s">
        <v>27</v>
      </c>
      <c r="I43" s="28" t="s">
        <v>27</v>
      </c>
      <c r="J43" s="28" t="s">
        <v>27</v>
      </c>
    </row>
    <row r="47" spans="1:21">
      <c r="E47" s="33"/>
      <c r="F47" s="33"/>
      <c r="G47" s="33"/>
      <c r="H47" s="33"/>
      <c r="I47" s="33"/>
      <c r="J47" s="33"/>
    </row>
  </sheetData>
  <mergeCells count="3">
    <mergeCell ref="A3:M3"/>
    <mergeCell ref="A25:J25"/>
    <mergeCell ref="K1:M1"/>
  </mergeCells>
  <dataValidations count="1">
    <dataValidation type="list" allowBlank="1" showInputMessage="1" showErrorMessage="1" errorTitle="proszę wybrać z listy rozwijanej" error="proszę wybrać z listy rozwijanej" sqref="M5:M33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9" scale="38" orientation="landscape" r:id="rId1"/>
  <rowBreaks count="1" manualBreakCount="1">
    <brk id="16" max="12" man="1"/>
  </rowBreaks>
  <ignoredErrors>
    <ignoredError sqref="I41:I43 J40:J43 I4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2017-02-09T11:08:42Z</cp:lastPrinted>
  <dcterms:created xsi:type="dcterms:W3CDTF">2015-06-15T08:53:48Z</dcterms:created>
  <dcterms:modified xsi:type="dcterms:W3CDTF">2017-02-21T13:40:26Z</dcterms:modified>
</cp:coreProperties>
</file>