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200" windowHeight="11595"/>
  </bookViews>
  <sheets>
    <sheet name="Lista projektów " sheetId="3" r:id="rId1"/>
  </sheets>
  <definedNames>
    <definedName name="_xlnm.Print_Area" localSheetId="0">'Lista projektów '!$A$1:$M$14</definedName>
    <definedName name="_xlnm.Print_Titles" localSheetId="0">'Lista projektów '!$4:$5</definedName>
  </definedNames>
  <calcPr calcId="125725"/>
</workbook>
</file>

<file path=xl/calcChain.xml><?xml version="1.0" encoding="utf-8"?>
<calcChain xmlns="http://schemas.openxmlformats.org/spreadsheetml/2006/main">
  <c r="L8" i="3"/>
  <c r="L9"/>
  <c r="L10"/>
  <c r="L7"/>
  <c r="L6"/>
  <c r="F11" l="1"/>
  <c r="G11" l="1"/>
  <c r="I11" l="1"/>
  <c r="J11"/>
  <c r="H11"/>
</calcChain>
</file>

<file path=xl/sharedStrings.xml><?xml version="1.0" encoding="utf-8"?>
<sst xmlns="http://schemas.openxmlformats.org/spreadsheetml/2006/main" count="53" uniqueCount="39">
  <si>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</si>
  <si>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</si>
  <si>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</si>
  <si>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</si>
  <si>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</si>
  <si>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</si>
  <si>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</si>
  <si>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</si>
  <si>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</si>
  <si>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</si>
  <si>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</si>
  <si>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</si>
  <si>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</si>
  <si>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</si>
  <si>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</si>
  <si>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</si>
  <si>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Procent maksymalnej liczby punktów możliwych do zdobycia*</t>
  </si>
  <si>
    <t>Komentarz**</t>
  </si>
  <si>
    <t>Mazowiecka Jednostka Wdrażania Programów Unijnych</t>
  </si>
  <si>
    <t>Brak danych</t>
  </si>
  <si>
    <t>5.</t>
  </si>
  <si>
    <t>RPMA.05.04.00-14-4012/15</t>
  </si>
  <si>
    <t>RPMA.05.04.00-14-4023/15</t>
  </si>
  <si>
    <t>RPMA.05.04.00-14-4024/15</t>
  </si>
  <si>
    <t>RPMA.05.04.00-14-4006/15</t>
  </si>
  <si>
    <t>Miasto Stołeczne Warszawa</t>
  </si>
  <si>
    <t>Powiat Płocki</t>
  </si>
  <si>
    <t>Samorząd Województwa Mazowieckiego</t>
  </si>
  <si>
    <t>Gmina Warka</t>
  </si>
  <si>
    <t>Kompleksowa ochrona bioróżnorodności w zakresie fauny i flory z elementami edukacji ekologicznej</t>
  </si>
  <si>
    <t>OCHRONA BIORÓŻNORODNOŚCI ORAZ OGRANICZENIE NEGATYWNEGO ODDZIAŁYWANIA RUCHU TURYSTYCZNEGO NA OBSZARY CENNE PRZYRODNICZO I PROMOWANIE LOKALNYCH WALORÓW PRZYRODNICZYCH NA TERENIE POWIATU PŁOCKIEGO</t>
  </si>
  <si>
    <t>Ochrona bioróżnorodności w mazowieckich parkach krajobrazowych</t>
  </si>
  <si>
    <t>Ochrona bioróżnorodności obszaru nadpilicznego w Warce</t>
  </si>
  <si>
    <t>RPMA.05.04.00-14-4007/15</t>
  </si>
  <si>
    <t>Gmina Pomiechówek</t>
  </si>
  <si>
    <t>Ochrona gatunków i siedlisk przyrodniczych poprzez utworzenie kompleksu leśnego "Dolina Wkry w Pomiechówku"</t>
  </si>
  <si>
    <t xml:space="preserve">Załącznik do uchwały nr ...................................... Zarządu Województwa Mazowieckiego z dnia .............................. zmieniającej uchwałę w sprawie zatwierdzenia listy ocenionych projektów, które spełniły kryteria wyboru projektów i uzyskały kolejno największą liczbę punktów, złożonych w ramach konkursu RPMA.05.04.00-IP.01-14-002/15, Oś priorytetowa V „Gospodarka przyjazna środowisku” 
dla Działania 5.4 „Ochrona bioróżnorodności”, Typ projektów: „Ochrona in-situ i ex-situ zagrożonych gatunków i siedlisk przyrodniczych; Budowa i modernizacja niezbędnej infrastruktury związanej z ochroną, przywróceniem właściwego stanu siedlisk przyrodniczych i gatunków; Projekty ograniczające negatywne oddziaływanie ruchu turystycznego i promujące lokalne zasoby przyrodnicze dotyczące infrastruktur” Regionalnego Programu Operacyjnego Województwa Mazowieckiego na lata 2014-2020
</t>
  </si>
  <si>
    <t>Lista projektów wybranych do dofinansowania w trybie konkursowym dla Regionalnego Programu Operacyjnego Województwa Mazowieckiego 2014-2020 dla konkursu zamkniętego nr RPMA.05.04.00-IP.01-14-002/15, 
dla Osi Priorytetowej V Gospodarka przyjazna środowisku,  Działania 5.4 Ochrona bioróżnorodności RPO WM 2014-2020</t>
  </si>
  <si>
    <t>projekt skierowany do dofinansowania po podniesieniu alokacji na Działania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</si>
</sst>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4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0" fontId="2" fillId="6" borderId="1" xfId="4" applyNumberFormat="1" applyFont="1" applyFill="1" applyBorder="1" applyAlignment="1">
      <alignment horizontal="center" vertical="center"/>
    </xf>
    <xf numFmtId="10" fontId="2" fillId="4" borderId="1" xfId="4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44" fontId="9" fillId="6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44" fontId="9" fillId="4" borderId="1" xfId="0" applyNumberFormat="1" applyFont="1" applyFill="1" applyBorder="1" applyAlignment="1">
      <alignment horizontal="center" vertical="center" wrapText="1" readingOrder="1"/>
    </xf>
    <xf numFmtId="164" fontId="0" fillId="0" borderId="0" xfId="0" applyNumberForma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1</xdr:row>
      <xdr:rowOff>136072</xdr:rowOff>
    </xdr:from>
    <xdr:to>
      <xdr:col>7</xdr:col>
      <xdr:colOff>230064</xdr:colOff>
      <xdr:row>1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U17"/>
  <sheetViews>
    <sheetView showGridLines="0" tabSelected="1" view="pageBreakPreview" zoomScale="60" zoomScaleNormal="100" zoomScalePageLayoutView="40" workbookViewId="0">
      <selection activeCell="F38" sqref="F38"/>
    </sheetView>
  </sheetViews>
  <sheetFormatPr defaultRowHeight="15"/>
  <cols>
    <col min="1" max="1" width="7.28515625" customWidth="1"/>
    <col min="2" max="2" width="24.42578125" customWidth="1"/>
    <col min="3" max="3" width="28.42578125" customWidth="1"/>
    <col min="4" max="4" width="93.28515625" customWidth="1"/>
    <col min="5" max="5" width="52.85546875" customWidth="1"/>
    <col min="6" max="6" width="25.7109375" customWidth="1"/>
    <col min="7" max="10" width="21.42578125" customWidth="1"/>
    <col min="11" max="11" width="24.28515625" customWidth="1"/>
    <col min="12" max="12" width="24.140625" customWidth="1"/>
    <col min="13" max="13" width="33.7109375" customWidth="1"/>
  </cols>
  <sheetData>
    <row r="1" spans="1:21" ht="56.25" customHeight="1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1" s="6" customFormat="1" ht="82.5" customHeight="1"/>
    <row r="3" spans="1:21" s="2" customFormat="1" ht="60" customHeight="1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1" s="2" customFormat="1" ht="99" customHeight="1">
      <c r="A4" s="3" t="s">
        <v>0</v>
      </c>
      <c r="B4" s="3" t="s">
        <v>9</v>
      </c>
      <c r="C4" s="3" t="s">
        <v>7</v>
      </c>
      <c r="D4" s="3" t="s">
        <v>1</v>
      </c>
      <c r="E4" s="3" t="s">
        <v>2</v>
      </c>
      <c r="F4" s="3" t="s">
        <v>10</v>
      </c>
      <c r="G4" s="3" t="s">
        <v>11</v>
      </c>
      <c r="H4" s="3" t="s">
        <v>15</v>
      </c>
      <c r="I4" s="3" t="s">
        <v>14</v>
      </c>
      <c r="J4" s="3" t="s">
        <v>13</v>
      </c>
      <c r="K4" s="3" t="s">
        <v>12</v>
      </c>
      <c r="L4" s="3" t="s">
        <v>16</v>
      </c>
      <c r="M4" s="3" t="s">
        <v>17</v>
      </c>
    </row>
    <row r="5" spans="1:21" s="2" customFormat="1" ht="21" customHeight="1">
      <c r="A5" s="3">
        <v>1</v>
      </c>
      <c r="B5" s="7">
        <v>2</v>
      </c>
      <c r="C5" s="3">
        <v>3</v>
      </c>
      <c r="D5" s="7">
        <v>4</v>
      </c>
      <c r="E5" s="3">
        <v>5</v>
      </c>
      <c r="F5" s="7">
        <v>6</v>
      </c>
      <c r="G5" s="3">
        <v>7</v>
      </c>
      <c r="H5" s="7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</row>
    <row r="6" spans="1:21" s="1" customFormat="1" ht="57" customHeight="1">
      <c r="A6" s="19" t="s">
        <v>3</v>
      </c>
      <c r="B6" s="20" t="s">
        <v>18</v>
      </c>
      <c r="C6" s="19" t="s">
        <v>21</v>
      </c>
      <c r="D6" s="19" t="s">
        <v>29</v>
      </c>
      <c r="E6" s="19" t="s">
        <v>25</v>
      </c>
      <c r="F6" s="21">
        <v>1285811.49</v>
      </c>
      <c r="G6" s="21">
        <v>772204.47</v>
      </c>
      <c r="H6" s="12">
        <v>617763.56999999995</v>
      </c>
      <c r="I6" s="12">
        <v>617763.56999999995</v>
      </c>
      <c r="J6" s="13">
        <v>0</v>
      </c>
      <c r="K6" s="13">
        <v>60.5</v>
      </c>
      <c r="L6" s="15">
        <f>K6/62</f>
        <v>0.97580645161290325</v>
      </c>
      <c r="M6" s="26" t="s">
        <v>19</v>
      </c>
      <c r="N6" s="5"/>
      <c r="O6"/>
      <c r="P6"/>
      <c r="Q6"/>
      <c r="R6"/>
      <c r="S6"/>
      <c r="T6"/>
      <c r="U6"/>
    </row>
    <row r="7" spans="1:21" ht="57" customHeight="1">
      <c r="A7" s="22" t="s">
        <v>4</v>
      </c>
      <c r="B7" s="23" t="s">
        <v>18</v>
      </c>
      <c r="C7" s="22" t="s">
        <v>22</v>
      </c>
      <c r="D7" s="22" t="s">
        <v>30</v>
      </c>
      <c r="E7" s="22" t="s">
        <v>26</v>
      </c>
      <c r="F7" s="24">
        <v>3198574</v>
      </c>
      <c r="G7" s="24">
        <v>3198574</v>
      </c>
      <c r="H7" s="4">
        <v>2558859.2000000002</v>
      </c>
      <c r="I7" s="4">
        <v>2558859.2000000002</v>
      </c>
      <c r="J7" s="14">
        <v>0</v>
      </c>
      <c r="K7" s="14">
        <v>57.5</v>
      </c>
      <c r="L7" s="16">
        <f>K7/62</f>
        <v>0.92741935483870963</v>
      </c>
      <c r="M7" s="18" t="s">
        <v>19</v>
      </c>
      <c r="N7" s="5"/>
    </row>
    <row r="8" spans="1:21" s="1" customFormat="1" ht="57" customHeight="1">
      <c r="A8" s="19" t="s">
        <v>5</v>
      </c>
      <c r="B8" s="20" t="s">
        <v>18</v>
      </c>
      <c r="C8" s="19" t="s">
        <v>23</v>
      </c>
      <c r="D8" s="19" t="s">
        <v>31</v>
      </c>
      <c r="E8" s="19" t="s">
        <v>27</v>
      </c>
      <c r="F8" s="21">
        <v>3115966.98</v>
      </c>
      <c r="G8" s="21">
        <v>3115966.98</v>
      </c>
      <c r="H8" s="12">
        <v>2492773.58</v>
      </c>
      <c r="I8" s="12">
        <v>2492773.58</v>
      </c>
      <c r="J8" s="13">
        <v>0</v>
      </c>
      <c r="K8" s="13">
        <v>55</v>
      </c>
      <c r="L8" s="15">
        <f t="shared" ref="L8:L10" si="0">K8/62</f>
        <v>0.88709677419354838</v>
      </c>
      <c r="M8" s="26" t="s">
        <v>19</v>
      </c>
      <c r="N8" s="5"/>
      <c r="O8"/>
      <c r="P8"/>
      <c r="Q8"/>
      <c r="R8"/>
      <c r="S8"/>
      <c r="T8"/>
      <c r="U8"/>
    </row>
    <row r="9" spans="1:21" s="1" customFormat="1" ht="57" customHeight="1">
      <c r="A9" s="22" t="s">
        <v>6</v>
      </c>
      <c r="B9" s="23" t="s">
        <v>18</v>
      </c>
      <c r="C9" s="22" t="s">
        <v>24</v>
      </c>
      <c r="D9" s="22" t="s">
        <v>32</v>
      </c>
      <c r="E9" s="22" t="s">
        <v>28</v>
      </c>
      <c r="F9" s="24">
        <v>957207.99</v>
      </c>
      <c r="G9" s="24">
        <v>876944.99</v>
      </c>
      <c r="H9" s="4">
        <v>701555.99</v>
      </c>
      <c r="I9" s="4">
        <v>701555.99</v>
      </c>
      <c r="J9" s="14">
        <v>0</v>
      </c>
      <c r="K9" s="14">
        <v>46</v>
      </c>
      <c r="L9" s="16">
        <f t="shared" si="0"/>
        <v>0.74193548387096775</v>
      </c>
      <c r="M9" s="18" t="s">
        <v>19</v>
      </c>
      <c r="N9" s="5"/>
      <c r="O9"/>
      <c r="P9"/>
      <c r="Q9"/>
      <c r="R9"/>
      <c r="S9"/>
      <c r="T9"/>
      <c r="U9"/>
    </row>
    <row r="10" spans="1:21" s="1" customFormat="1" ht="57" customHeight="1">
      <c r="A10" s="19" t="s">
        <v>20</v>
      </c>
      <c r="B10" s="20" t="s">
        <v>18</v>
      </c>
      <c r="C10" s="19" t="s">
        <v>33</v>
      </c>
      <c r="D10" s="19" t="s">
        <v>35</v>
      </c>
      <c r="E10" s="19" t="s">
        <v>34</v>
      </c>
      <c r="F10" s="21">
        <v>7693650</v>
      </c>
      <c r="G10" s="21">
        <v>7693650</v>
      </c>
      <c r="H10" s="12">
        <v>6154920</v>
      </c>
      <c r="I10" s="12">
        <v>6154920</v>
      </c>
      <c r="J10" s="13">
        <v>0</v>
      </c>
      <c r="K10" s="13">
        <v>43</v>
      </c>
      <c r="L10" s="15">
        <f t="shared" si="0"/>
        <v>0.69354838709677424</v>
      </c>
      <c r="M10" s="26" t="s">
        <v>38</v>
      </c>
      <c r="N10" s="5"/>
      <c r="O10"/>
      <c r="P10"/>
      <c r="Q10"/>
      <c r="R10"/>
      <c r="S10"/>
      <c r="T10"/>
      <c r="U10"/>
    </row>
    <row r="11" spans="1:21" s="1" customFormat="1" ht="57" customHeight="1">
      <c r="A11" s="17" t="s">
        <v>19</v>
      </c>
      <c r="B11" s="17" t="s">
        <v>19</v>
      </c>
      <c r="C11" s="17" t="s">
        <v>19</v>
      </c>
      <c r="D11" s="17" t="s">
        <v>19</v>
      </c>
      <c r="E11" s="8" t="s">
        <v>8</v>
      </c>
      <c r="F11" s="4">
        <f>SUM(F6:F10)</f>
        <v>16251210.460000001</v>
      </c>
      <c r="G11" s="4">
        <f>SUM(G6:G10)</f>
        <v>15657340.439999999</v>
      </c>
      <c r="H11" s="4">
        <f>SUM(H6:H10)</f>
        <v>12525872.34</v>
      </c>
      <c r="I11" s="4">
        <f>SUM(I6:I10)</f>
        <v>12525872.34</v>
      </c>
      <c r="J11" s="14">
        <f>SUM(J6:J10)</f>
        <v>0</v>
      </c>
      <c r="K11" s="17" t="s">
        <v>19</v>
      </c>
      <c r="L11" s="17" t="s">
        <v>19</v>
      </c>
      <c r="M11" s="18" t="s">
        <v>19</v>
      </c>
      <c r="N11"/>
      <c r="O11"/>
      <c r="P11"/>
      <c r="Q11"/>
      <c r="R11"/>
      <c r="S11"/>
      <c r="T11"/>
      <c r="U11"/>
    </row>
    <row r="12" spans="1:21" ht="60" customHeight="1"/>
    <row r="13" spans="1:21" s="1" customFormat="1" ht="60" customHeight="1">
      <c r="A13" s="9"/>
      <c r="B13" s="9"/>
      <c r="C13" s="9"/>
      <c r="D13" s="9"/>
      <c r="E13" s="10"/>
      <c r="F13" s="11"/>
      <c r="G13" s="11"/>
      <c r="H13" s="11"/>
      <c r="I13" s="11"/>
      <c r="J13" s="11"/>
      <c r="K13" s="25"/>
      <c r="L13" s="9"/>
      <c r="M13" s="9"/>
    </row>
    <row r="14" spans="1:21" ht="27.75" customHeight="1"/>
    <row r="15" spans="1:21">
      <c r="J15" s="27"/>
    </row>
    <row r="16" spans="1:21">
      <c r="J16" s="27"/>
    </row>
    <row r="17" spans="10:10">
      <c r="J17" s="27"/>
    </row>
  </sheetData>
  <mergeCells count="2">
    <mergeCell ref="A3:M3"/>
    <mergeCell ref="A1:M1"/>
  </mergeCells>
  <pageMargins left="7.874015748031496E-2" right="7.874015748031496E-2" top="0.74803149606299213" bottom="0.74803149606299213" header="0.31496062992125984" footer="0.31496062992125984"/>
  <pageSetup paperSize="9" scale="31" fitToHeight="0" orientation="landscape" copies="3" r:id="rId1"/>
  <headerFooter>
    <oddFooter xml:space="preserve">&amp;C&amp;14&amp;P z &amp;N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#REF!</xm:f>
          </x14:formula1>
          <xm:sqref>M6:M12 M13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projektów </vt:lpstr>
      <vt:lpstr>'Lista projektów '!Obszar_wydruku</vt:lpstr>
      <vt:lpstr>'Lista projektów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m.grabowska</cp:lastModifiedBy>
  <cp:lastPrinted>2017-01-24T12:34:53Z</cp:lastPrinted>
  <dcterms:created xsi:type="dcterms:W3CDTF">2015-06-15T08:53:48Z</dcterms:created>
  <dcterms:modified xsi:type="dcterms:W3CDTF">2017-02-01T10:28:52Z</dcterms:modified>
</cp:coreProperties>
</file>