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Wariant I-Wnioskodawca+Projekt" sheetId="1" r:id="rId1"/>
  </sheets>
  <definedNames>
    <definedName name="_xlnm.Print_Area" localSheetId="0">'Wariant I-Wnioskodawca+Projekt'!$A$2:$T$109</definedName>
  </definedNames>
  <calcPr fullCalcOnLoad="1"/>
</workbook>
</file>

<file path=xl/sharedStrings.xml><?xml version="1.0" encoding="utf-8"?>
<sst xmlns="http://schemas.openxmlformats.org/spreadsheetml/2006/main" count="114" uniqueCount="107">
  <si>
    <t>1. Bilans  - Wnioskodawca + Projekt (w tys. PLN)</t>
  </si>
  <si>
    <t>Lp.</t>
  </si>
  <si>
    <t>Pozycja</t>
  </si>
  <si>
    <t>Rok (n-3)</t>
  </si>
  <si>
    <t>Rok (n-2)</t>
  </si>
  <si>
    <t>Rok (n-1)</t>
  </si>
  <si>
    <t>Okres bieżący</t>
  </si>
  <si>
    <t>Rok bazowy                          (rok n)</t>
  </si>
  <si>
    <t>Rok (n +1)</t>
  </si>
  <si>
    <t>Rok (n+2)</t>
  </si>
  <si>
    <t>Rok (n+3)</t>
  </si>
  <si>
    <t>Rok (n+4)</t>
  </si>
  <si>
    <t>Rok (n+5)</t>
  </si>
  <si>
    <t>Rok (n+6)</t>
  </si>
  <si>
    <t>Rok (n+7)</t>
  </si>
  <si>
    <t>Rok (n+8)</t>
  </si>
  <si>
    <t>Rok (n+…)</t>
  </si>
  <si>
    <t>Rok:</t>
  </si>
  <si>
    <r>
      <t xml:space="preserve">  </t>
    </r>
    <r>
      <rPr>
        <b/>
        <sz val="12"/>
        <color indexed="8"/>
        <rFont val="Czcionka tekstu podstawowego"/>
        <family val="0"/>
      </rPr>
      <t>Aktywa</t>
    </r>
  </si>
  <si>
    <r>
      <t>A.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Aktywa trwałe (I+II+III)</t>
    </r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</si>
  <si>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</si>
  <si>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</si>
  <si>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</si>
  <si>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</si>
  <si>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</si>
  <si>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</si>
  <si>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</si>
  <si>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</si>
  <si>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Aktywa obrotowe (I+II+III+IV)</t>
    </r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</si>
  <si>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</si>
  <si>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</si>
  <si>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</si>
  <si>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</si>
  <si>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</si>
  <si>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  Pasywa</t>
  </si>
  <si>
    <r>
      <t>C.</t>
    </r>
    <r>
      <rPr>
        <b/>
        <sz val="9"/>
        <color indexed="8"/>
        <rFont val="Arial"/>
        <family val="2"/>
      </rPr>
      <t xml:space="preserve"> Kapitał (fundusz) własny</t>
    </r>
  </si>
  <si>
    <r>
      <t>D.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</si>
  <si>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</si>
  <si>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</si>
  <si>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</si>
  <si>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</si>
  <si>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</si>
  <si>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</si>
  <si>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</si>
  <si>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</si>
  <si>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</si>
  <si>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</si>
  <si>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>2. Rachunek zysków i strat - Wnioskodawca + Projekt (w tys. PLN)</t>
  </si>
  <si>
    <t xml:space="preserve">A. P r z y c h o d y  n e t t o  z e  s p r z e d a ż y </t>
  </si>
  <si>
    <t xml:space="preserve">I. Przychody netto ze sprzedaży produktów 
i usług </t>
  </si>
  <si>
    <t xml:space="preserve">II. Przychody netto ze sprzedaży towarów 
i materiałów </t>
  </si>
  <si>
    <t xml:space="preserve">B.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</si>
  <si>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</si>
  <si>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</si>
  <si>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</si>
  <si>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</si>
  <si>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</si>
  <si>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</si>
  <si>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</si>
  <si>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</si>
  <si>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>C. Z y s k  (s t r a t a)  z e  s p r z e d a ż y  (A-B)</t>
  </si>
  <si>
    <t xml:space="preserve">D. P o z o s t a ł e  p r z y c h o d y  o p e r a c y j n e </t>
  </si>
  <si>
    <t xml:space="preserve">I. Dotacje </t>
  </si>
  <si>
    <t xml:space="preserve">II. Inne przychody operacyjne </t>
  </si>
  <si>
    <t xml:space="preserve">E. P o z o s t a ł e  k o s z t y  o p e r a c y j n e </t>
  </si>
  <si>
    <t>F. Z y s k  (s t r a t a)  z  d z i a ł a l n o ś c i 
o p e r a c y j n e j  (C +D - E)</t>
  </si>
  <si>
    <t xml:space="preserve">G. P r z y c h o d y  f i n a n s o w e </t>
  </si>
  <si>
    <t xml:space="preserve">H. K o s z t y  f i n a n s o w e  </t>
  </si>
  <si>
    <t>I. Zysk (strata) z działalności gospodarczej (F+G-H)</t>
  </si>
  <si>
    <t>J Wynik zdarzeń nadzwyczajnych (J1-J2)</t>
  </si>
  <si>
    <t>1 Zyski nadzwyczajne</t>
  </si>
  <si>
    <t xml:space="preserve">2 Straty nadzwyczajne </t>
  </si>
  <si>
    <t>K. Z y s k  (s t r a t a)  b r u t t o  (I+-J)</t>
  </si>
  <si>
    <t xml:space="preserve">L. P o d a t e k  d o c h o d o w y </t>
  </si>
  <si>
    <t>M. Pozostałe obowiązkowe zmniejszenia zysku (zwiększenia straty)</t>
  </si>
  <si>
    <t xml:space="preserve">N. Z y s k  (s t r a t a)  n e t t o  (K-L-M) </t>
  </si>
  <si>
    <t>3. Prognoza przepływów gotówkowych - Wnioskodawca + Projekt (w tys. PLN)</t>
  </si>
  <si>
    <t xml:space="preserve">  A. Przepływy środków pieniężnych z działalności operacyjnej</t>
  </si>
  <si>
    <t>1. Zysk (strata ) netto</t>
  </si>
  <si>
    <t>2. Amortyzacja</t>
  </si>
  <si>
    <t>3. Zmiana stanu zapasów</t>
  </si>
  <si>
    <t>4. Zmiana stanu należności</t>
  </si>
  <si>
    <t>5. Zmiana stanu zobowiązań krótkoterminowych, z wyjątkiem pożyczek i kredytów</t>
  </si>
  <si>
    <t>6. Inne korekty</t>
  </si>
  <si>
    <t>I. Razem ( 1+2+3+4+5+6 )</t>
  </si>
  <si>
    <t xml:space="preserve">  B. Przepływ środków pieniężnych z działalności inwestycyjnej</t>
  </si>
  <si>
    <t>1. Sprzedaż składników majątku trwałego</t>
  </si>
  <si>
    <t>2. Nabycie składników majątku trwałego</t>
  </si>
  <si>
    <t>3. Inne</t>
  </si>
  <si>
    <t>II. Razem ( 1+2+3)</t>
  </si>
  <si>
    <t xml:space="preserve">  C.Przepływ środków pieniężnych z działalności finansowej</t>
  </si>
  <si>
    <t>I. Wpływy</t>
  </si>
  <si>
    <t>1. Zaciągnięcie kredytów i pożyczek</t>
  </si>
  <si>
    <t>2. Dotacje</t>
  </si>
  <si>
    <t xml:space="preserve">3. Wpłaty dokonane przez właścicieli </t>
  </si>
  <si>
    <t>4. Pozostałe</t>
  </si>
  <si>
    <t>II. Wypływy</t>
  </si>
  <si>
    <t xml:space="preserve">1. Wypłaty na rzecz właścicieli </t>
  </si>
  <si>
    <t>2. Spłata kredytów i pożyczek</t>
  </si>
  <si>
    <t>III. Razem ( I-II)</t>
  </si>
  <si>
    <t>D. Przepływy pieniężne netto razem  (I+II+III)</t>
  </si>
  <si>
    <t>E. Środki pieniężne na początek okresu</t>
  </si>
  <si>
    <t>F. Środki pieniężne na koniec okresu (D+E)</t>
  </si>
  <si>
    <t>I kw. 2016</t>
  </si>
  <si>
    <t>II kw. 2016</t>
  </si>
  <si>
    <t>III kw. 2016</t>
  </si>
  <si>
    <t>IV kw 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</si>
</sst>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Arial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theme="1"/>
      <name val="Tahoma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zcionka tekstu podstawowego"/>
      <family val="0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FFCC"/>
        <bgColor indexed="64"/>
      </patternFill>
    </fill>
    <fill>
      <patternFill patternType="solid">
        <fgColor rgb="FFCCFE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42" fillId="34" borderId="10" xfId="0" applyNumberFormat="1" applyFont="1" applyFill="1" applyBorder="1" applyAlignment="1" applyProtection="1">
      <alignment horizontal="center" vertical="center" wrapText="1"/>
      <protection/>
    </xf>
    <xf numFmtId="164" fontId="37" fillId="35" borderId="10" xfId="0" applyNumberFormat="1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164" fontId="0" fillId="34" borderId="10" xfId="0" applyNumberFormat="1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horizontal="justify" vertical="top" wrapText="1"/>
      <protection/>
    </xf>
    <xf numFmtId="0" fontId="42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ill="1" applyBorder="1" applyAlignment="1" applyProtection="1">
      <alignment/>
      <protection/>
    </xf>
    <xf numFmtId="164" fontId="37" fillId="34" borderId="10" xfId="0" applyNumberFormat="1" applyFont="1" applyFill="1" applyBorder="1" applyAlignment="1" applyProtection="1">
      <alignment wrapText="1"/>
      <protection locked="0"/>
    </xf>
    <xf numFmtId="164" fontId="37" fillId="0" borderId="10" xfId="0" applyNumberFormat="1" applyFont="1" applyBorder="1" applyAlignment="1" applyProtection="1">
      <alignment wrapText="1"/>
      <protection locked="0"/>
    </xf>
    <xf numFmtId="164" fontId="37" fillId="34" borderId="10" xfId="0" applyNumberFormat="1" applyFont="1" applyFill="1" applyBorder="1" applyAlignment="1" applyProtection="1">
      <alignment wrapText="1"/>
      <protection/>
    </xf>
    <xf numFmtId="0" fontId="44" fillId="31" borderId="10" xfId="0" applyFont="1" applyFill="1" applyBorder="1" applyAlignment="1" applyProtection="1">
      <alignment/>
      <protection/>
    </xf>
    <xf numFmtId="0" fontId="44" fillId="31" borderId="10" xfId="0" applyFont="1" applyFill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164" fontId="46" fillId="34" borderId="10" xfId="0" applyNumberFormat="1" applyFont="1" applyFill="1" applyBorder="1" applyAlignment="1" applyProtection="1">
      <alignment wrapText="1"/>
      <protection locked="0"/>
    </xf>
    <xf numFmtId="164" fontId="46" fillId="0" borderId="10" xfId="0" applyNumberFormat="1" applyFont="1" applyBorder="1" applyAlignment="1" applyProtection="1">
      <alignment wrapText="1"/>
      <protection locked="0"/>
    </xf>
    <xf numFmtId="164" fontId="46" fillId="34" borderId="10" xfId="0" applyNumberFormat="1" applyFont="1" applyFill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164" fontId="44" fillId="35" borderId="10" xfId="0" applyNumberFormat="1" applyFont="1" applyFill="1" applyBorder="1" applyAlignment="1" applyProtection="1">
      <alignment wrapText="1"/>
      <protection/>
    </xf>
    <xf numFmtId="0" fontId="46" fillId="33" borderId="11" xfId="0" applyFont="1" applyFill="1" applyBorder="1" applyAlignment="1" applyProtection="1">
      <alignment horizontal="left"/>
      <protection/>
    </xf>
    <xf numFmtId="0" fontId="46" fillId="33" borderId="1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left"/>
      <protection/>
    </xf>
    <xf numFmtId="0" fontId="37" fillId="33" borderId="12" xfId="0" applyNumberFormat="1" applyFont="1" applyFill="1" applyBorder="1" applyAlignment="1" applyProtection="1">
      <alignment horizontal="center" vertical="center"/>
      <protection/>
    </xf>
    <xf numFmtId="0" fontId="37" fillId="33" borderId="10" xfId="0" applyNumberFormat="1" applyFont="1" applyFill="1" applyBorder="1" applyAlignment="1" applyProtection="1">
      <alignment horizontal="center" vertical="center"/>
      <protection/>
    </xf>
    <xf numFmtId="0" fontId="42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33" borderId="14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NumberFormat="1" applyFont="1" applyFill="1" applyBorder="1" applyAlignment="1" applyProtection="1">
      <alignment horizontal="right" vertical="center"/>
      <protection/>
    </xf>
    <xf numFmtId="0" fontId="37" fillId="36" borderId="10" xfId="0" applyNumberFormat="1" applyFont="1" applyFill="1" applyBorder="1" applyAlignment="1" applyProtection="1">
      <alignment horizontal="left" vertical="center"/>
      <protection/>
    </xf>
    <xf numFmtId="0" fontId="48" fillId="33" borderId="10" xfId="0" applyFont="1" applyFill="1" applyBorder="1" applyAlignment="1" applyProtection="1">
      <alignment horizontal="left" vertical="top" wrapText="1"/>
      <protection/>
    </xf>
    <xf numFmtId="0" fontId="43" fillId="33" borderId="10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4" xfId="0" applyFont="1" applyFill="1" applyBorder="1" applyAlignment="1" applyProtection="1">
      <alignment horizontal="left" vertical="top" wrapText="1"/>
      <protection/>
    </xf>
    <xf numFmtId="0" fontId="37" fillId="36" borderId="12" xfId="0" applyNumberFormat="1" applyFont="1" applyFill="1" applyBorder="1" applyAlignment="1" applyProtection="1">
      <alignment horizontal="left" vertical="center"/>
      <protection/>
    </xf>
    <xf numFmtId="0" fontId="37" fillId="36" borderId="13" xfId="0" applyNumberFormat="1" applyFont="1" applyFill="1" applyBorder="1" applyAlignment="1" applyProtection="1">
      <alignment horizontal="left" vertical="center"/>
      <protection/>
    </xf>
    <xf numFmtId="0" fontId="37" fillId="36" borderId="14" xfId="0" applyNumberFormat="1" applyFont="1" applyFill="1" applyBorder="1" applyAlignment="1" applyProtection="1">
      <alignment horizontal="left" vertical="center"/>
      <protection/>
    </xf>
    <xf numFmtId="0" fontId="37" fillId="31" borderId="10" xfId="0" applyFont="1" applyFill="1" applyBorder="1" applyAlignment="1" applyProtection="1">
      <alignment horizontal="left" vertical="center"/>
      <protection/>
    </xf>
    <xf numFmtId="0" fontId="42" fillId="31" borderId="12" xfId="0" applyNumberFormat="1" applyFont="1" applyFill="1" applyBorder="1" applyAlignment="1" applyProtection="1">
      <alignment horizontal="center" vertical="center" wrapText="1"/>
      <protection/>
    </xf>
    <xf numFmtId="0" fontId="42" fillId="31" borderId="13" xfId="0" applyNumberFormat="1" applyFont="1" applyFill="1" applyBorder="1" applyAlignment="1" applyProtection="1">
      <alignment horizontal="center" vertical="center" wrapText="1"/>
      <protection/>
    </xf>
    <xf numFmtId="0" fontId="42" fillId="31" borderId="14" xfId="0" applyNumberFormat="1" applyFont="1" applyFill="1" applyBorder="1" applyAlignment="1" applyProtection="1">
      <alignment horizontal="center" vertical="center" wrapText="1"/>
      <protection/>
    </xf>
    <xf numFmtId="0" fontId="44" fillId="31" borderId="10" xfId="0" applyFont="1" applyFill="1" applyBorder="1" applyAlignment="1" applyProtection="1">
      <alignment horizontal="left" wrapText="1"/>
      <protection/>
    </xf>
    <xf numFmtId="0" fontId="46" fillId="31" borderId="10" xfId="0" applyFont="1" applyFill="1" applyBorder="1" applyAlignment="1" applyProtection="1">
      <alignment horizontal="left" wrapText="1"/>
      <protection/>
    </xf>
    <xf numFmtId="0" fontId="46" fillId="31" borderId="10" xfId="0" applyFont="1" applyFill="1" applyBorder="1" applyAlignment="1" applyProtection="1">
      <alignment horizontal="left" vertical="top" wrapText="1"/>
      <protection/>
    </xf>
    <xf numFmtId="0" fontId="44" fillId="31" borderId="10" xfId="0" applyFont="1" applyFill="1" applyBorder="1" applyAlignment="1" applyProtection="1">
      <alignment horizontal="left" vertical="center" wrapText="1"/>
      <protection/>
    </xf>
    <xf numFmtId="0" fontId="46" fillId="31" borderId="10" xfId="0" applyFont="1" applyFill="1" applyBorder="1" applyAlignment="1" applyProtection="1">
      <alignment wrapText="1"/>
      <protection/>
    </xf>
    <xf numFmtId="0" fontId="44" fillId="31" borderId="10" xfId="0" applyFont="1" applyFill="1" applyBorder="1" applyAlignment="1" applyProtection="1">
      <alignment wrapText="1"/>
      <protection/>
    </xf>
    <xf numFmtId="0" fontId="44" fillId="31" borderId="10" xfId="0" applyFont="1" applyFill="1" applyBorder="1" applyAlignment="1" applyProtection="1">
      <alignment horizontal="left" vertical="top" wrapText="1"/>
      <protection/>
    </xf>
    <xf numFmtId="0" fontId="44" fillId="36" borderId="12" xfId="0" applyFont="1" applyFill="1" applyBorder="1" applyAlignment="1" applyProtection="1">
      <alignment horizontal="left"/>
      <protection/>
    </xf>
    <xf numFmtId="0" fontId="44" fillId="36" borderId="13" xfId="0" applyFont="1" applyFill="1" applyBorder="1" applyAlignment="1" applyProtection="1">
      <alignment horizontal="left"/>
      <protection/>
    </xf>
    <xf numFmtId="0" fontId="44" fillId="36" borderId="14" xfId="0" applyFont="1" applyFill="1" applyBorder="1" applyAlignment="1" applyProtection="1">
      <alignment horizontal="left"/>
      <protection/>
    </xf>
    <xf numFmtId="0" fontId="48" fillId="31" borderId="10" xfId="0" applyFont="1" applyFill="1" applyBorder="1" applyAlignment="1" applyProtection="1">
      <alignment horizontal="left" vertical="top" wrapText="1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50" fillId="33" borderId="12" xfId="0" applyNumberFormat="1" applyFont="1" applyFill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 applyProtection="1">
      <alignment horizontal="right" vertical="center"/>
      <protection/>
    </xf>
    <xf numFmtId="0" fontId="44" fillId="33" borderId="10" xfId="0" applyFont="1" applyFill="1" applyBorder="1" applyAlignment="1" applyProtection="1">
      <alignment horizontal="left"/>
      <protection/>
    </xf>
    <xf numFmtId="0" fontId="44" fillId="33" borderId="10" xfId="0" applyFont="1" applyFill="1" applyBorder="1" applyAlignment="1" applyProtection="1">
      <alignment horizontal="left" wrapText="1"/>
      <protection/>
    </xf>
    <xf numFmtId="0" fontId="44" fillId="36" borderId="12" xfId="0" applyFont="1" applyFill="1" applyBorder="1" applyAlignment="1" applyProtection="1">
      <alignment horizontal="left" vertical="center"/>
      <protection/>
    </xf>
    <xf numFmtId="0" fontId="44" fillId="36" borderId="13" xfId="0" applyFont="1" applyFill="1" applyBorder="1" applyAlignment="1" applyProtection="1">
      <alignment horizontal="left" vertical="center"/>
      <protection/>
    </xf>
    <xf numFmtId="0" fontId="44" fillId="36" borderId="14" xfId="0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left" wrapText="1"/>
      <protection/>
    </xf>
    <xf numFmtId="0" fontId="46" fillId="33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6</xdr:col>
      <xdr:colOff>800100</xdr:colOff>
      <xdr:row>1</xdr:row>
      <xdr:rowOff>895350</xdr:rowOff>
    </xdr:to>
    <xdr:pic>
      <xdr:nvPicPr>
        <xdr:cNvPr id="1" name="Obraz 2" descr="C:\Users\h.dziakowska\AppData\Local\Microsoft\Windows\INetCache\Content.Outlook\RX6HIVS0\Poziom zestawienie podstawowe 4 z EFRR kolor.jpg"/>
        <xdr:cNvPicPr preferRelativeResize="1">
          <a:picLocks noChangeAspect="1"/>
        </xdr:cNvPicPr>
      </xdr:nvPicPr>
      <xdr:blipFill>
        <a:blip r:embed="rId1"/>
        <a:srcRect l="-3263" t="-35000" r="-3668" b="-52499"/>
        <a:stretch>
          <a:fillRect/>
        </a:stretch>
      </xdr:blipFill>
      <xdr:spPr>
        <a:xfrm>
          <a:off x="647700" y="180975"/>
          <a:ext cx="77533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6"/>
  <sheetViews>
    <sheetView tabSelected="1" view="pageLayout" zoomScaleSheetLayoutView="85" workbookViewId="0" topLeftCell="A1">
      <selection activeCell="H6" sqref="H6"/>
    </sheetView>
  </sheetViews>
  <sheetFormatPr defaultColWidth="6.3984375" defaultRowHeight="14.25"/>
  <cols>
    <col min="1" max="1" width="4.19921875" style="2" customWidth="1"/>
    <col min="2" max="2" width="2.59765625" style="2" customWidth="1"/>
    <col min="3" max="3" width="32.19921875" style="2" customWidth="1"/>
    <col min="4" max="8" width="13.59765625" style="3" customWidth="1"/>
    <col min="9" max="10" width="13.59765625" style="3" hidden="1" customWidth="1"/>
    <col min="11" max="20" width="13.59765625" style="3" customWidth="1"/>
    <col min="21" max="248" width="9" style="2" customWidth="1"/>
    <col min="249" max="250" width="2.59765625" style="2" customWidth="1"/>
    <col min="251" max="251" width="32.19921875" style="2" customWidth="1"/>
    <col min="252" max="252" width="8.09765625" style="2" customWidth="1"/>
    <col min="253" max="253" width="25.3984375" style="2" customWidth="1"/>
    <col min="254" max="254" width="9.09765625" style="2" customWidth="1"/>
    <col min="255" max="16384" width="6.3984375" style="2" customWidth="1"/>
  </cols>
  <sheetData>
    <row r="2" spans="1:20" ht="81.75" customHeight="1">
      <c r="A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1" customHeight="1">
      <c r="A3" s="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4.2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5" customFormat="1" ht="21" customHeight="1">
      <c r="A5" s="45" t="s">
        <v>1</v>
      </c>
      <c r="B5" s="46" t="s">
        <v>2</v>
      </c>
      <c r="C5" s="46"/>
      <c r="D5" s="4" t="s">
        <v>3</v>
      </c>
      <c r="E5" s="4" t="s">
        <v>4</v>
      </c>
      <c r="F5" s="4" t="s">
        <v>5</v>
      </c>
      <c r="G5" s="47" t="s">
        <v>6</v>
      </c>
      <c r="H5" s="48"/>
      <c r="I5" s="48"/>
      <c r="J5" s="49"/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</row>
    <row r="6" spans="1:20" s="5" customFormat="1" ht="21" customHeight="1">
      <c r="A6" s="45"/>
      <c r="B6" s="50" t="s">
        <v>17</v>
      </c>
      <c r="C6" s="50"/>
      <c r="D6" s="6">
        <v>2013</v>
      </c>
      <c r="E6" s="6">
        <f>$D$6+1</f>
        <v>2014</v>
      </c>
      <c r="F6" s="6">
        <f>$D$6+2</f>
        <v>2015</v>
      </c>
      <c r="G6" s="6" t="s">
        <v>103</v>
      </c>
      <c r="H6" s="6" t="s">
        <v>104</v>
      </c>
      <c r="I6" s="6" t="s">
        <v>105</v>
      </c>
      <c r="J6" s="6" t="s">
        <v>106</v>
      </c>
      <c r="K6" s="6">
        <f>$F$6+1</f>
        <v>2016</v>
      </c>
      <c r="L6" s="6">
        <f>$F$6+2</f>
        <v>2017</v>
      </c>
      <c r="M6" s="6">
        <f>$F$6+3</f>
        <v>2018</v>
      </c>
      <c r="N6" s="6">
        <f>$F$6+4</f>
        <v>2019</v>
      </c>
      <c r="O6" s="6">
        <f>$F$6+5</f>
        <v>2020</v>
      </c>
      <c r="P6" s="6">
        <f>$F$6+6</f>
        <v>2021</v>
      </c>
      <c r="Q6" s="6">
        <f>$F$6+7</f>
        <v>2022</v>
      </c>
      <c r="R6" s="6">
        <f>$F$6+8</f>
        <v>2023</v>
      </c>
      <c r="S6" s="6">
        <f>$F$6+9</f>
        <v>2024</v>
      </c>
      <c r="T6" s="6"/>
    </row>
    <row r="7" spans="1:20" s="5" customFormat="1" ht="15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5" customHeight="1">
      <c r="A8" s="52" t="s">
        <v>19</v>
      </c>
      <c r="B8" s="52"/>
      <c r="C8" s="52"/>
      <c r="D8" s="7">
        <f>SUM(D9:D10,D16)</f>
        <v>0</v>
      </c>
      <c r="E8" s="7">
        <f>SUM(E9:E10,E16)</f>
        <v>0</v>
      </c>
      <c r="F8" s="7">
        <f aca="true" t="shared" si="0" ref="F8:S8">SUM(F9:F10,F16)</f>
        <v>0</v>
      </c>
      <c r="G8" s="7">
        <f>SUM(G9:G10,G16)</f>
        <v>0</v>
      </c>
      <c r="H8" s="7">
        <f>SUM(H9:H10,H16)</f>
        <v>0</v>
      </c>
      <c r="I8" s="7">
        <f>SUM(I9:I10,I16)</f>
        <v>0</v>
      </c>
      <c r="J8" s="7">
        <f>SUM(J9:J10,J16)</f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>SUM(T9:T10,T16)</f>
        <v>0</v>
      </c>
    </row>
    <row r="9" spans="1:20" ht="14.25" customHeight="1">
      <c r="A9" s="8"/>
      <c r="B9" s="53" t="s">
        <v>20</v>
      </c>
      <c r="C9" s="53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4.25" customHeight="1">
      <c r="A10" s="8"/>
      <c r="B10" s="53" t="s">
        <v>21</v>
      </c>
      <c r="C10" s="53"/>
      <c r="D10" s="12">
        <f aca="true" t="shared" si="1" ref="D10:S10">SUM(D11:D15)</f>
        <v>0</v>
      </c>
      <c r="E10" s="12">
        <f t="shared" si="1"/>
        <v>0</v>
      </c>
      <c r="F10" s="12">
        <f t="shared" si="1"/>
        <v>0</v>
      </c>
      <c r="G10" s="12">
        <f>SUM(G11:G15)</f>
        <v>0</v>
      </c>
      <c r="H10" s="12">
        <f>SUM(H11:H15)</f>
        <v>0</v>
      </c>
      <c r="I10" s="12">
        <f>SUM(I11:I15)</f>
        <v>0</v>
      </c>
      <c r="J10" s="12">
        <f>SUM(J11:J15)</f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>SUM(T11:T15)</f>
        <v>0</v>
      </c>
    </row>
    <row r="11" spans="1:20" ht="24">
      <c r="A11" s="8"/>
      <c r="B11" s="8"/>
      <c r="C11" s="13" t="s">
        <v>22</v>
      </c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4.25">
      <c r="A12" s="8"/>
      <c r="B12" s="8"/>
      <c r="C12" s="13" t="s">
        <v>23</v>
      </c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4.25">
      <c r="A13" s="8"/>
      <c r="B13" s="8"/>
      <c r="C13" s="13" t="s">
        <v>24</v>
      </c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4.25">
      <c r="A14" s="8"/>
      <c r="B14" s="8"/>
      <c r="C14" s="13" t="s">
        <v>25</v>
      </c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4.25">
      <c r="A15" s="8"/>
      <c r="B15" s="8"/>
      <c r="C15" s="13" t="s">
        <v>26</v>
      </c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4.25" customHeight="1">
      <c r="A16" s="8"/>
      <c r="B16" s="53" t="s">
        <v>27</v>
      </c>
      <c r="C16" s="53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" customHeight="1">
      <c r="A17" s="52" t="s">
        <v>28</v>
      </c>
      <c r="B17" s="52"/>
      <c r="C17" s="52"/>
      <c r="D17" s="7">
        <f aca="true" t="shared" si="2" ref="D17:S17">SUM(D18:D21)</f>
        <v>0</v>
      </c>
      <c r="E17" s="7">
        <f t="shared" si="2"/>
        <v>0</v>
      </c>
      <c r="F17" s="7">
        <f t="shared" si="2"/>
        <v>0</v>
      </c>
      <c r="G17" s="7">
        <f>SUM(G18:G21)</f>
        <v>0</v>
      </c>
      <c r="H17" s="7">
        <f>SUM(H18:H21)</f>
        <v>0</v>
      </c>
      <c r="I17" s="7">
        <f>SUM(I18:I21)</f>
        <v>0</v>
      </c>
      <c r="J17" s="7">
        <f>SUM(J18:J21)</f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0</v>
      </c>
      <c r="T17" s="7">
        <f>SUM(T18:T21)</f>
        <v>0</v>
      </c>
    </row>
    <row r="18" spans="1:20" ht="14.25" customHeight="1">
      <c r="A18" s="8"/>
      <c r="B18" s="53" t="s">
        <v>29</v>
      </c>
      <c r="C18" s="53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4.25" customHeight="1">
      <c r="A19" s="8"/>
      <c r="B19" s="53" t="s">
        <v>30</v>
      </c>
      <c r="C19" s="53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24.75" customHeight="1">
      <c r="A20" s="8"/>
      <c r="B20" s="53" t="s">
        <v>31</v>
      </c>
      <c r="C20" s="53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" customHeight="1">
      <c r="A21" s="8"/>
      <c r="B21" s="54" t="s">
        <v>32</v>
      </c>
      <c r="C21" s="55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 customHeight="1">
      <c r="A22" s="52" t="s">
        <v>33</v>
      </c>
      <c r="B22" s="52"/>
      <c r="C22" s="52"/>
      <c r="D22" s="7">
        <f aca="true" t="shared" si="3" ref="D22:S22">SUM(D8,D17)</f>
        <v>0</v>
      </c>
      <c r="E22" s="7">
        <f t="shared" si="3"/>
        <v>0</v>
      </c>
      <c r="F22" s="7">
        <f t="shared" si="3"/>
        <v>0</v>
      </c>
      <c r="G22" s="7">
        <f>SUM(G8,G17)</f>
        <v>0</v>
      </c>
      <c r="H22" s="7">
        <f>SUM(H8,H17)</f>
        <v>0</v>
      </c>
      <c r="I22" s="7">
        <f>SUM(I8,I17)</f>
        <v>0</v>
      </c>
      <c r="J22" s="7">
        <f>SUM(J8,J17)</f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3"/>
        <v>0</v>
      </c>
      <c r="Q22" s="7">
        <f t="shared" si="3"/>
        <v>0</v>
      </c>
      <c r="R22" s="7">
        <f t="shared" si="3"/>
        <v>0</v>
      </c>
      <c r="S22" s="7">
        <f t="shared" si="3"/>
        <v>0</v>
      </c>
      <c r="T22" s="7">
        <f>SUM(T8,T17)</f>
        <v>0</v>
      </c>
    </row>
    <row r="23" spans="1:20" ht="21" customHeight="1">
      <c r="A23" s="56" t="s">
        <v>34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</row>
    <row r="24" spans="1:20" ht="14.25" customHeight="1">
      <c r="A24" s="52" t="s">
        <v>35</v>
      </c>
      <c r="B24" s="52"/>
      <c r="C24" s="52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25.5" customHeight="1">
      <c r="A25" s="52" t="s">
        <v>36</v>
      </c>
      <c r="B25" s="52"/>
      <c r="C25" s="52"/>
      <c r="D25" s="7">
        <f aca="true" t="shared" si="4" ref="D25:S25">SUM(D26,D27,D30,D34)</f>
        <v>0</v>
      </c>
      <c r="E25" s="7">
        <f t="shared" si="4"/>
        <v>0</v>
      </c>
      <c r="F25" s="7">
        <f t="shared" si="4"/>
        <v>0</v>
      </c>
      <c r="G25" s="7">
        <f>SUM(G26,G27,G30,G34)</f>
        <v>0</v>
      </c>
      <c r="H25" s="7">
        <f>SUM(H26,H27,H30,H34)</f>
        <v>0</v>
      </c>
      <c r="I25" s="7">
        <f>SUM(I26,I27,I30,I34)</f>
        <v>0</v>
      </c>
      <c r="J25" s="7">
        <f>SUM(J26,J27,J30,J34)</f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4"/>
        <v>0</v>
      </c>
      <c r="O25" s="7">
        <f t="shared" si="4"/>
        <v>0</v>
      </c>
      <c r="P25" s="7">
        <f t="shared" si="4"/>
        <v>0</v>
      </c>
      <c r="Q25" s="7">
        <f t="shared" si="4"/>
        <v>0</v>
      </c>
      <c r="R25" s="7">
        <f t="shared" si="4"/>
        <v>0</v>
      </c>
      <c r="S25" s="7">
        <f t="shared" si="4"/>
        <v>0</v>
      </c>
      <c r="T25" s="7">
        <f>SUM(T26,T27,T30,T34)</f>
        <v>0</v>
      </c>
    </row>
    <row r="26" spans="1:20" ht="14.25" customHeight="1">
      <c r="A26" s="8"/>
      <c r="B26" s="53" t="s">
        <v>37</v>
      </c>
      <c r="C26" s="53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4.25" customHeight="1">
      <c r="A27" s="8"/>
      <c r="B27" s="53" t="s">
        <v>38</v>
      </c>
      <c r="C27" s="53"/>
      <c r="D27" s="12">
        <f aca="true" t="shared" si="5" ref="D27:S27">SUM(D28:D29)</f>
        <v>0</v>
      </c>
      <c r="E27" s="12">
        <f t="shared" si="5"/>
        <v>0</v>
      </c>
      <c r="F27" s="12">
        <f t="shared" si="5"/>
        <v>0</v>
      </c>
      <c r="G27" s="12">
        <f>SUM(G28:G29)</f>
        <v>0</v>
      </c>
      <c r="H27" s="12">
        <f>SUM(H28:H29)</f>
        <v>0</v>
      </c>
      <c r="I27" s="12">
        <f>SUM(I28:I29)</f>
        <v>0</v>
      </c>
      <c r="J27" s="12">
        <f>SUM(J28:J29)</f>
        <v>0</v>
      </c>
      <c r="K27" s="12">
        <f t="shared" si="5"/>
        <v>0</v>
      </c>
      <c r="L27" s="12">
        <f t="shared" si="5"/>
        <v>0</v>
      </c>
      <c r="M27" s="12">
        <f t="shared" si="5"/>
        <v>0</v>
      </c>
      <c r="N27" s="12">
        <f t="shared" si="5"/>
        <v>0</v>
      </c>
      <c r="O27" s="12">
        <f t="shared" si="5"/>
        <v>0</v>
      </c>
      <c r="P27" s="12">
        <f t="shared" si="5"/>
        <v>0</v>
      </c>
      <c r="Q27" s="12">
        <f t="shared" si="5"/>
        <v>0</v>
      </c>
      <c r="R27" s="12">
        <f t="shared" si="5"/>
        <v>0</v>
      </c>
      <c r="S27" s="12">
        <f t="shared" si="5"/>
        <v>0</v>
      </c>
      <c r="T27" s="12">
        <f>SUM(T28:T29)</f>
        <v>0</v>
      </c>
    </row>
    <row r="28" spans="1:20" ht="14.25">
      <c r="A28" s="8"/>
      <c r="B28" s="8"/>
      <c r="C28" s="14" t="s">
        <v>39</v>
      </c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4.25">
      <c r="A29" s="8"/>
      <c r="B29" s="8"/>
      <c r="C29" s="14" t="s">
        <v>40</v>
      </c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4.25" customHeight="1">
      <c r="A30" s="8"/>
      <c r="B30" s="53" t="s">
        <v>41</v>
      </c>
      <c r="C30" s="53"/>
      <c r="D30" s="12">
        <f aca="true" t="shared" si="6" ref="D30:S30">SUM(D31:D33)</f>
        <v>0</v>
      </c>
      <c r="E30" s="12">
        <f t="shared" si="6"/>
        <v>0</v>
      </c>
      <c r="F30" s="12">
        <f t="shared" si="6"/>
        <v>0</v>
      </c>
      <c r="G30" s="12">
        <f>SUM(G31:G33)</f>
        <v>0</v>
      </c>
      <c r="H30" s="12">
        <f>SUM(H31:H33)</f>
        <v>0</v>
      </c>
      <c r="I30" s="12">
        <f>SUM(I31:I33)</f>
        <v>0</v>
      </c>
      <c r="J30" s="12">
        <f>SUM(J31:J33)</f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2">
        <f t="shared" si="6"/>
        <v>0</v>
      </c>
      <c r="P30" s="12">
        <f t="shared" si="6"/>
        <v>0</v>
      </c>
      <c r="Q30" s="12">
        <f t="shared" si="6"/>
        <v>0</v>
      </c>
      <c r="R30" s="12">
        <f t="shared" si="6"/>
        <v>0</v>
      </c>
      <c r="S30" s="12">
        <f t="shared" si="6"/>
        <v>0</v>
      </c>
      <c r="T30" s="12">
        <f>SUM(T31:T33)</f>
        <v>0</v>
      </c>
    </row>
    <row r="31" spans="1:20" ht="14.25">
      <c r="A31" s="8"/>
      <c r="B31" s="8"/>
      <c r="C31" s="14" t="s">
        <v>42</v>
      </c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4.25">
      <c r="A32" s="8"/>
      <c r="B32" s="8"/>
      <c r="C32" s="14" t="s">
        <v>43</v>
      </c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4.25">
      <c r="A33" s="8"/>
      <c r="B33" s="8"/>
      <c r="C33" s="14" t="s">
        <v>44</v>
      </c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" customHeight="1">
      <c r="A34" s="8"/>
      <c r="B34" s="53" t="s">
        <v>45</v>
      </c>
      <c r="C34" s="53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 customHeight="1">
      <c r="A35" s="52" t="s">
        <v>46</v>
      </c>
      <c r="B35" s="52"/>
      <c r="C35" s="52"/>
      <c r="D35" s="7">
        <f aca="true" t="shared" si="7" ref="D35:S35">SUM(D24,D25)</f>
        <v>0</v>
      </c>
      <c r="E35" s="7">
        <f t="shared" si="7"/>
        <v>0</v>
      </c>
      <c r="F35" s="7">
        <f t="shared" si="7"/>
        <v>0</v>
      </c>
      <c r="G35" s="7">
        <f>SUM(G24,G25)</f>
        <v>0</v>
      </c>
      <c r="H35" s="7">
        <f>SUM(H24,H25)</f>
        <v>0</v>
      </c>
      <c r="I35" s="7">
        <f>SUM(I24,I25)</f>
        <v>0</v>
      </c>
      <c r="J35" s="7">
        <f>SUM(J24,J25)</f>
        <v>0</v>
      </c>
      <c r="K35" s="7">
        <f t="shared" si="7"/>
        <v>0</v>
      </c>
      <c r="L35" s="7">
        <f t="shared" si="7"/>
        <v>0</v>
      </c>
      <c r="M35" s="7">
        <f t="shared" si="7"/>
        <v>0</v>
      </c>
      <c r="N35" s="7">
        <f t="shared" si="7"/>
        <v>0</v>
      </c>
      <c r="O35" s="7">
        <f t="shared" si="7"/>
        <v>0</v>
      </c>
      <c r="P35" s="7">
        <f t="shared" si="7"/>
        <v>0</v>
      </c>
      <c r="Q35" s="7">
        <f t="shared" si="7"/>
        <v>0</v>
      </c>
      <c r="R35" s="7">
        <f t="shared" si="7"/>
        <v>0</v>
      </c>
      <c r="S35" s="7">
        <f t="shared" si="7"/>
        <v>0</v>
      </c>
      <c r="T35" s="7">
        <f>SUM(T24,T25)</f>
        <v>0</v>
      </c>
    </row>
    <row r="39" spans="1:20" ht="16.5" customHeight="1">
      <c r="A39" s="59" t="s">
        <v>47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21" customHeight="1">
      <c r="A40" s="45" t="s">
        <v>1</v>
      </c>
      <c r="B40" s="46" t="s">
        <v>2</v>
      </c>
      <c r="C40" s="46"/>
      <c r="D40" s="15" t="str">
        <f>D5</f>
        <v>Rok (n-3)</v>
      </c>
      <c r="E40" s="15" t="str">
        <f>E5</f>
        <v>Rok (n-2)</v>
      </c>
      <c r="F40" s="15" t="str">
        <f aca="true" t="shared" si="8" ref="F40:T41">F5</f>
        <v>Rok (n-1)</v>
      </c>
      <c r="G40" s="60" t="str">
        <f t="shared" si="8"/>
        <v>Okres bieżący</v>
      </c>
      <c r="H40" s="61"/>
      <c r="I40" s="61"/>
      <c r="J40" s="62"/>
      <c r="K40" s="15" t="str">
        <f t="shared" si="8"/>
        <v>Rok bazowy                          (rok n)</v>
      </c>
      <c r="L40" s="15" t="str">
        <f t="shared" si="8"/>
        <v>Rok (n +1)</v>
      </c>
      <c r="M40" s="15" t="str">
        <f t="shared" si="8"/>
        <v>Rok (n+2)</v>
      </c>
      <c r="N40" s="15" t="str">
        <f t="shared" si="8"/>
        <v>Rok (n+3)</v>
      </c>
      <c r="O40" s="15" t="str">
        <f t="shared" si="8"/>
        <v>Rok (n+4)</v>
      </c>
      <c r="P40" s="15" t="str">
        <f t="shared" si="8"/>
        <v>Rok (n+5)</v>
      </c>
      <c r="Q40" s="15" t="str">
        <f t="shared" si="8"/>
        <v>Rok (n+6)</v>
      </c>
      <c r="R40" s="15" t="str">
        <f t="shared" si="8"/>
        <v>Rok (n+7)</v>
      </c>
      <c r="S40" s="15" t="str">
        <f t="shared" si="8"/>
        <v>Rok (n+8)</v>
      </c>
      <c r="T40" s="15" t="str">
        <f t="shared" si="8"/>
        <v>Rok (n+…)</v>
      </c>
    </row>
    <row r="41" spans="1:20" ht="14.25" customHeight="1">
      <c r="A41" s="45"/>
      <c r="B41" s="50" t="s">
        <v>17</v>
      </c>
      <c r="C41" s="50"/>
      <c r="D41" s="6">
        <f>D6</f>
        <v>2013</v>
      </c>
      <c r="E41" s="6">
        <f>E6</f>
        <v>2014</v>
      </c>
      <c r="F41" s="6">
        <f t="shared" si="8"/>
        <v>2015</v>
      </c>
      <c r="G41" s="6" t="str">
        <f t="shared" si="8"/>
        <v>I kw. 2016</v>
      </c>
      <c r="H41" s="6" t="str">
        <f t="shared" si="8"/>
        <v>II kw. 2016</v>
      </c>
      <c r="I41" s="6" t="str">
        <f t="shared" si="8"/>
        <v>III kw. 2016</v>
      </c>
      <c r="J41" s="6" t="str">
        <f t="shared" si="8"/>
        <v>IV kw 2016</v>
      </c>
      <c r="K41" s="6">
        <f t="shared" si="8"/>
        <v>2016</v>
      </c>
      <c r="L41" s="6">
        <f t="shared" si="8"/>
        <v>2017</v>
      </c>
      <c r="M41" s="6">
        <f t="shared" si="8"/>
        <v>2018</v>
      </c>
      <c r="N41" s="6">
        <f t="shared" si="8"/>
        <v>2019</v>
      </c>
      <c r="O41" s="6">
        <f t="shared" si="8"/>
        <v>2020</v>
      </c>
      <c r="P41" s="6">
        <f t="shared" si="8"/>
        <v>2021</v>
      </c>
      <c r="Q41" s="6">
        <f t="shared" si="8"/>
        <v>2022</v>
      </c>
      <c r="R41" s="6">
        <f t="shared" si="8"/>
        <v>2023</v>
      </c>
      <c r="S41" s="6">
        <f t="shared" si="8"/>
        <v>2024</v>
      </c>
      <c r="T41" s="6">
        <f>T6</f>
        <v>0</v>
      </c>
    </row>
    <row r="42" spans="1:20" ht="18" customHeight="1">
      <c r="A42" s="63" t="s">
        <v>48</v>
      </c>
      <c r="B42" s="63"/>
      <c r="C42" s="63"/>
      <c r="D42" s="7">
        <f aca="true" t="shared" si="9" ref="D42:S42">SUM(D43:D44)</f>
        <v>0</v>
      </c>
      <c r="E42" s="7">
        <f t="shared" si="9"/>
        <v>0</v>
      </c>
      <c r="F42" s="7">
        <f t="shared" si="9"/>
        <v>0</v>
      </c>
      <c r="G42" s="7">
        <f>SUM(G43:G44)</f>
        <v>0</v>
      </c>
      <c r="H42" s="7">
        <f>SUM(H43:H44)</f>
        <v>0</v>
      </c>
      <c r="I42" s="7">
        <f>SUM(I43:I44)</f>
        <v>0</v>
      </c>
      <c r="J42" s="7">
        <f>SUM(J43:J44)</f>
        <v>0</v>
      </c>
      <c r="K42" s="7">
        <f t="shared" si="9"/>
        <v>0</v>
      </c>
      <c r="L42" s="7">
        <f t="shared" si="9"/>
        <v>0</v>
      </c>
      <c r="M42" s="7">
        <f t="shared" si="9"/>
        <v>0</v>
      </c>
      <c r="N42" s="7">
        <f t="shared" si="9"/>
        <v>0</v>
      </c>
      <c r="O42" s="7">
        <f t="shared" si="9"/>
        <v>0</v>
      </c>
      <c r="P42" s="7">
        <f t="shared" si="9"/>
        <v>0</v>
      </c>
      <c r="Q42" s="7">
        <f t="shared" si="9"/>
        <v>0</v>
      </c>
      <c r="R42" s="7">
        <f t="shared" si="9"/>
        <v>0</v>
      </c>
      <c r="S42" s="7">
        <f t="shared" si="9"/>
        <v>0</v>
      </c>
      <c r="T42" s="7">
        <f>SUM(T43:T44)</f>
        <v>0</v>
      </c>
    </row>
    <row r="43" spans="1:20" ht="26.25" customHeight="1">
      <c r="A43" s="16"/>
      <c r="B43" s="64" t="s">
        <v>49</v>
      </c>
      <c r="C43" s="64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24.75" customHeight="1">
      <c r="A44" s="16"/>
      <c r="B44" s="65" t="s">
        <v>50</v>
      </c>
      <c r="C44" s="65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8" customHeight="1">
      <c r="A45" s="66" t="s">
        <v>51</v>
      </c>
      <c r="B45" s="66"/>
      <c r="C45" s="66"/>
      <c r="D45" s="7">
        <f aca="true" t="shared" si="10" ref="D45:S45">SUM(D46:D53)</f>
        <v>0</v>
      </c>
      <c r="E45" s="7">
        <f t="shared" si="10"/>
        <v>0</v>
      </c>
      <c r="F45" s="7">
        <f t="shared" si="10"/>
        <v>0</v>
      </c>
      <c r="G45" s="7">
        <f>SUM(G46:G53)</f>
        <v>0</v>
      </c>
      <c r="H45" s="7">
        <f>SUM(H46:H53)</f>
        <v>0</v>
      </c>
      <c r="I45" s="7">
        <f>SUM(I46:I53)</f>
        <v>0</v>
      </c>
      <c r="J45" s="7">
        <f>SUM(J46:J53)</f>
        <v>0</v>
      </c>
      <c r="K45" s="7">
        <f t="shared" si="10"/>
        <v>0</v>
      </c>
      <c r="L45" s="7">
        <f t="shared" si="10"/>
        <v>0</v>
      </c>
      <c r="M45" s="7">
        <f t="shared" si="10"/>
        <v>0</v>
      </c>
      <c r="N45" s="7">
        <f t="shared" si="10"/>
        <v>0</v>
      </c>
      <c r="O45" s="7">
        <f t="shared" si="10"/>
        <v>0</v>
      </c>
      <c r="P45" s="7">
        <f t="shared" si="10"/>
        <v>0</v>
      </c>
      <c r="Q45" s="7">
        <f t="shared" si="10"/>
        <v>0</v>
      </c>
      <c r="R45" s="7">
        <f t="shared" si="10"/>
        <v>0</v>
      </c>
      <c r="S45" s="7">
        <f t="shared" si="10"/>
        <v>0</v>
      </c>
      <c r="T45" s="7">
        <f>SUM(T46:T53)</f>
        <v>0</v>
      </c>
    </row>
    <row r="46" spans="1:20" ht="14.25" customHeight="1">
      <c r="A46" s="16"/>
      <c r="B46" s="64" t="s">
        <v>52</v>
      </c>
      <c r="C46" s="64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4.25" customHeight="1">
      <c r="A47" s="16"/>
      <c r="B47" s="67" t="s">
        <v>53</v>
      </c>
      <c r="C47" s="67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4.25" customHeight="1">
      <c r="A48" s="16"/>
      <c r="B48" s="64" t="s">
        <v>54</v>
      </c>
      <c r="C48" s="64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4.25" customHeight="1">
      <c r="A49" s="16"/>
      <c r="B49" s="64" t="s">
        <v>55</v>
      </c>
      <c r="C49" s="64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4.25" customHeight="1">
      <c r="A50" s="16"/>
      <c r="B50" s="64" t="s">
        <v>56</v>
      </c>
      <c r="C50" s="64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6.5" customHeight="1">
      <c r="A51" s="16"/>
      <c r="B51" s="64" t="s">
        <v>57</v>
      </c>
      <c r="C51" s="64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4.25" customHeight="1">
      <c r="A52" s="16"/>
      <c r="B52" s="64" t="s">
        <v>58</v>
      </c>
      <c r="C52" s="64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6.5" customHeight="1">
      <c r="A53" s="16"/>
      <c r="B53" s="64" t="s">
        <v>59</v>
      </c>
      <c r="C53" s="64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 customHeight="1">
      <c r="A54" s="63" t="s">
        <v>60</v>
      </c>
      <c r="B54" s="63"/>
      <c r="C54" s="63"/>
      <c r="D54" s="7">
        <f aca="true" t="shared" si="11" ref="D54:S54">D42-D45</f>
        <v>0</v>
      </c>
      <c r="E54" s="7">
        <f>E42-E45</f>
        <v>0</v>
      </c>
      <c r="F54" s="7">
        <f t="shared" si="11"/>
        <v>0</v>
      </c>
      <c r="G54" s="7">
        <f>G42-G45</f>
        <v>0</v>
      </c>
      <c r="H54" s="7">
        <f>H42-H45</f>
        <v>0</v>
      </c>
      <c r="I54" s="7">
        <f>I42-I45</f>
        <v>0</v>
      </c>
      <c r="J54" s="7">
        <f>J42-J45</f>
        <v>0</v>
      </c>
      <c r="K54" s="7">
        <f t="shared" si="11"/>
        <v>0</v>
      </c>
      <c r="L54" s="7">
        <f t="shared" si="11"/>
        <v>0</v>
      </c>
      <c r="M54" s="7">
        <f t="shared" si="11"/>
        <v>0</v>
      </c>
      <c r="N54" s="7">
        <f t="shared" si="11"/>
        <v>0</v>
      </c>
      <c r="O54" s="7">
        <f t="shared" si="11"/>
        <v>0</v>
      </c>
      <c r="P54" s="7">
        <f t="shared" si="11"/>
        <v>0</v>
      </c>
      <c r="Q54" s="7">
        <f t="shared" si="11"/>
        <v>0</v>
      </c>
      <c r="R54" s="7">
        <f t="shared" si="11"/>
        <v>0</v>
      </c>
      <c r="S54" s="7">
        <f t="shared" si="11"/>
        <v>0</v>
      </c>
      <c r="T54" s="7">
        <f>T42-T45</f>
        <v>0</v>
      </c>
    </row>
    <row r="55" spans="1:20" ht="23.25" customHeight="1">
      <c r="A55" s="63" t="s">
        <v>61</v>
      </c>
      <c r="B55" s="63"/>
      <c r="C55" s="63"/>
      <c r="D55" s="7">
        <f aca="true" t="shared" si="12" ref="D55:S55">SUM(D56:D57)</f>
        <v>0</v>
      </c>
      <c r="E55" s="7">
        <f>SUM(E56:E57)</f>
        <v>0</v>
      </c>
      <c r="F55" s="7">
        <f t="shared" si="12"/>
        <v>0</v>
      </c>
      <c r="G55" s="7">
        <f>SUM(G56:G57)</f>
        <v>0</v>
      </c>
      <c r="H55" s="7">
        <f>SUM(H56:H57)</f>
        <v>0</v>
      </c>
      <c r="I55" s="7">
        <f>SUM(I56:I57)</f>
        <v>0</v>
      </c>
      <c r="J55" s="7">
        <f>SUM(J56:J57)</f>
        <v>0</v>
      </c>
      <c r="K55" s="7">
        <f t="shared" si="12"/>
        <v>0</v>
      </c>
      <c r="L55" s="7">
        <f t="shared" si="12"/>
        <v>0</v>
      </c>
      <c r="M55" s="7">
        <f t="shared" si="12"/>
        <v>0</v>
      </c>
      <c r="N55" s="7">
        <f t="shared" si="12"/>
        <v>0</v>
      </c>
      <c r="O55" s="7">
        <f t="shared" si="12"/>
        <v>0</v>
      </c>
      <c r="P55" s="7">
        <f t="shared" si="12"/>
        <v>0</v>
      </c>
      <c r="Q55" s="7">
        <f t="shared" si="12"/>
        <v>0</v>
      </c>
      <c r="R55" s="7">
        <f t="shared" si="12"/>
        <v>0</v>
      </c>
      <c r="S55" s="7">
        <f t="shared" si="12"/>
        <v>0</v>
      </c>
      <c r="T55" s="7">
        <f>SUM(T56:T57)</f>
        <v>0</v>
      </c>
    </row>
    <row r="56" spans="1:20" ht="15" customHeight="1">
      <c r="A56" s="16"/>
      <c r="B56" s="63" t="s">
        <v>62</v>
      </c>
      <c r="C56" s="63"/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9"/>
      <c r="S56" s="19"/>
      <c r="T56" s="19"/>
    </row>
    <row r="57" spans="1:20" ht="14.25" customHeight="1">
      <c r="A57" s="16"/>
      <c r="B57" s="64" t="s">
        <v>63</v>
      </c>
      <c r="C57" s="64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4.25" customHeight="1">
      <c r="A58" s="63" t="s">
        <v>64</v>
      </c>
      <c r="B58" s="63"/>
      <c r="C58" s="63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26.25" customHeight="1">
      <c r="A59" s="63" t="s">
        <v>65</v>
      </c>
      <c r="B59" s="63"/>
      <c r="C59" s="63"/>
      <c r="D59" s="7">
        <f aca="true" t="shared" si="13" ref="D59:S59">D54+D55-D58</f>
        <v>0</v>
      </c>
      <c r="E59" s="7">
        <f t="shared" si="13"/>
        <v>0</v>
      </c>
      <c r="F59" s="7">
        <f t="shared" si="13"/>
        <v>0</v>
      </c>
      <c r="G59" s="7">
        <f>G54+G55-G58</f>
        <v>0</v>
      </c>
      <c r="H59" s="7">
        <f>H54+H55-H58</f>
        <v>0</v>
      </c>
      <c r="I59" s="7">
        <f>I54+I55-I58</f>
        <v>0</v>
      </c>
      <c r="J59" s="7">
        <f>J54+J55-J58</f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T54+T55-T58</f>
        <v>0</v>
      </c>
    </row>
    <row r="60" spans="1:20" ht="14.25" customHeight="1">
      <c r="A60" s="63" t="s">
        <v>66</v>
      </c>
      <c r="B60" s="63"/>
      <c r="C60" s="63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4.25" customHeight="1">
      <c r="A61" s="68" t="s">
        <v>67</v>
      </c>
      <c r="B61" s="68"/>
      <c r="C61" s="68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">
      <c r="A62" s="20" t="s">
        <v>68</v>
      </c>
      <c r="B62" s="20"/>
      <c r="C62" s="20"/>
      <c r="D62" s="7">
        <f aca="true" t="shared" si="14" ref="D62:S62">D59+D60-D61</f>
        <v>0</v>
      </c>
      <c r="E62" s="7">
        <f>E59+E60-E61</f>
        <v>0</v>
      </c>
      <c r="F62" s="7">
        <f t="shared" si="14"/>
        <v>0</v>
      </c>
      <c r="G62" s="7">
        <f>G59+G60-G61</f>
        <v>0</v>
      </c>
      <c r="H62" s="7">
        <f>H59+H60-H61</f>
        <v>0</v>
      </c>
      <c r="I62" s="7">
        <f>I59+I60-I61</f>
        <v>0</v>
      </c>
      <c r="J62" s="7">
        <f>J59+J60-J61</f>
        <v>0</v>
      </c>
      <c r="K62" s="7">
        <f t="shared" si="14"/>
        <v>0</v>
      </c>
      <c r="L62" s="7">
        <f t="shared" si="14"/>
        <v>0</v>
      </c>
      <c r="M62" s="7">
        <f t="shared" si="14"/>
        <v>0</v>
      </c>
      <c r="N62" s="7">
        <f t="shared" si="14"/>
        <v>0</v>
      </c>
      <c r="O62" s="7">
        <f t="shared" si="14"/>
        <v>0</v>
      </c>
      <c r="P62" s="7">
        <f t="shared" si="14"/>
        <v>0</v>
      </c>
      <c r="Q62" s="7">
        <f t="shared" si="14"/>
        <v>0</v>
      </c>
      <c r="R62" s="7">
        <f t="shared" si="14"/>
        <v>0</v>
      </c>
      <c r="S62" s="7">
        <f t="shared" si="14"/>
        <v>0</v>
      </c>
      <c r="T62" s="7">
        <f>T59+T60-T61</f>
        <v>0</v>
      </c>
    </row>
    <row r="63" spans="1:20" ht="15" customHeight="1">
      <c r="A63" s="63" t="s">
        <v>69</v>
      </c>
      <c r="B63" s="63"/>
      <c r="C63" s="63"/>
      <c r="D63" s="7">
        <f aca="true" t="shared" si="15" ref="D63:S63">D64-D65</f>
        <v>0</v>
      </c>
      <c r="E63" s="7">
        <f>E64-E65</f>
        <v>0</v>
      </c>
      <c r="F63" s="7">
        <f t="shared" si="15"/>
        <v>0</v>
      </c>
      <c r="G63" s="7">
        <f>G64-G65</f>
        <v>0</v>
      </c>
      <c r="H63" s="7">
        <f>H64-H65</f>
        <v>0</v>
      </c>
      <c r="I63" s="7">
        <f>I64-I65</f>
        <v>0</v>
      </c>
      <c r="J63" s="7">
        <f>J64-J65</f>
        <v>0</v>
      </c>
      <c r="K63" s="7">
        <f t="shared" si="15"/>
        <v>0</v>
      </c>
      <c r="L63" s="7">
        <f t="shared" si="15"/>
        <v>0</v>
      </c>
      <c r="M63" s="7">
        <f t="shared" si="15"/>
        <v>0</v>
      </c>
      <c r="N63" s="7">
        <f t="shared" si="15"/>
        <v>0</v>
      </c>
      <c r="O63" s="7">
        <f t="shared" si="15"/>
        <v>0</v>
      </c>
      <c r="P63" s="7">
        <f t="shared" si="15"/>
        <v>0</v>
      </c>
      <c r="Q63" s="7">
        <f t="shared" si="15"/>
        <v>0</v>
      </c>
      <c r="R63" s="7">
        <f t="shared" si="15"/>
        <v>0</v>
      </c>
      <c r="S63" s="7">
        <f t="shared" si="15"/>
        <v>0</v>
      </c>
      <c r="T63" s="7">
        <f>T64-T65</f>
        <v>0</v>
      </c>
    </row>
    <row r="64" spans="1:20" ht="14.25" customHeight="1">
      <c r="A64" s="21"/>
      <c r="B64" s="64" t="s">
        <v>70</v>
      </c>
      <c r="C64" s="64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4.25" customHeight="1">
      <c r="A65" s="21"/>
      <c r="B65" s="64" t="s">
        <v>71</v>
      </c>
      <c r="C65" s="64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" customHeight="1">
      <c r="A66" s="63" t="s">
        <v>72</v>
      </c>
      <c r="B66" s="63"/>
      <c r="C66" s="63"/>
      <c r="D66" s="7">
        <f aca="true" t="shared" si="16" ref="D66:S66">D62+D63</f>
        <v>0</v>
      </c>
      <c r="E66" s="7">
        <f t="shared" si="16"/>
        <v>0</v>
      </c>
      <c r="F66" s="7">
        <f t="shared" si="16"/>
        <v>0</v>
      </c>
      <c r="G66" s="7">
        <f>G62+G63</f>
        <v>0</v>
      </c>
      <c r="H66" s="7">
        <f>H62+H63</f>
        <v>0</v>
      </c>
      <c r="I66" s="7">
        <f>I62+I63</f>
        <v>0</v>
      </c>
      <c r="J66" s="7">
        <f>J62+J63</f>
        <v>0</v>
      </c>
      <c r="K66" s="7">
        <f t="shared" si="16"/>
        <v>0</v>
      </c>
      <c r="L66" s="7">
        <f t="shared" si="16"/>
        <v>0</v>
      </c>
      <c r="M66" s="7">
        <f t="shared" si="16"/>
        <v>0</v>
      </c>
      <c r="N66" s="7">
        <f t="shared" si="16"/>
        <v>0</v>
      </c>
      <c r="O66" s="7">
        <f t="shared" si="16"/>
        <v>0</v>
      </c>
      <c r="P66" s="7">
        <f t="shared" si="16"/>
        <v>0</v>
      </c>
      <c r="Q66" s="7">
        <f t="shared" si="16"/>
        <v>0</v>
      </c>
      <c r="R66" s="7">
        <f t="shared" si="16"/>
        <v>0</v>
      </c>
      <c r="S66" s="7">
        <f t="shared" si="16"/>
        <v>0</v>
      </c>
      <c r="T66" s="7">
        <f>T62+T63</f>
        <v>0</v>
      </c>
    </row>
    <row r="67" spans="1:20" ht="14.25" customHeight="1">
      <c r="A67" s="69" t="s">
        <v>73</v>
      </c>
      <c r="B67" s="69"/>
      <c r="C67" s="69"/>
      <c r="D67" s="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25.5" customHeight="1">
      <c r="A68" s="69" t="s">
        <v>74</v>
      </c>
      <c r="B68" s="69"/>
      <c r="C68" s="69"/>
      <c r="D68" s="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" customHeight="1">
      <c r="A69" s="73" t="s">
        <v>75</v>
      </c>
      <c r="B69" s="73"/>
      <c r="C69" s="73"/>
      <c r="D69" s="7">
        <f aca="true" t="shared" si="17" ref="D69:S69">D66-D67-D68</f>
        <v>0</v>
      </c>
      <c r="E69" s="7">
        <f t="shared" si="17"/>
        <v>0</v>
      </c>
      <c r="F69" s="7">
        <f t="shared" si="17"/>
        <v>0</v>
      </c>
      <c r="G69" s="7">
        <f>G66-G67-G68</f>
        <v>0</v>
      </c>
      <c r="H69" s="7">
        <f>H66-H67-H68</f>
        <v>0</v>
      </c>
      <c r="I69" s="7">
        <f>I66-I67-I68</f>
        <v>0</v>
      </c>
      <c r="J69" s="7">
        <f>J66-J67-J68</f>
        <v>0</v>
      </c>
      <c r="K69" s="7">
        <f t="shared" si="17"/>
        <v>0</v>
      </c>
      <c r="L69" s="7">
        <f t="shared" si="17"/>
        <v>0</v>
      </c>
      <c r="M69" s="7">
        <f t="shared" si="17"/>
        <v>0</v>
      </c>
      <c r="N69" s="7">
        <f t="shared" si="17"/>
        <v>0</v>
      </c>
      <c r="O69" s="7">
        <f t="shared" si="17"/>
        <v>0</v>
      </c>
      <c r="P69" s="7">
        <f t="shared" si="17"/>
        <v>0</v>
      </c>
      <c r="Q69" s="7">
        <f t="shared" si="17"/>
        <v>0</v>
      </c>
      <c r="R69" s="7">
        <f t="shared" si="17"/>
        <v>0</v>
      </c>
      <c r="S69" s="7">
        <f t="shared" si="17"/>
        <v>0</v>
      </c>
      <c r="T69" s="7">
        <f>T66-T67-T68</f>
        <v>0</v>
      </c>
    </row>
    <row r="72" spans="1:20" s="22" customFormat="1" ht="14.25" customHeight="1">
      <c r="A72" s="74" t="s">
        <v>76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s="25" customFormat="1" ht="26.25" customHeight="1">
      <c r="A73" s="75" t="s">
        <v>1</v>
      </c>
      <c r="B73" s="76" t="s">
        <v>2</v>
      </c>
      <c r="C73" s="76"/>
      <c r="D73" s="23" t="str">
        <f>D5</f>
        <v>Rok (n-3)</v>
      </c>
      <c r="E73" s="23" t="str">
        <f>E5</f>
        <v>Rok (n-2)</v>
      </c>
      <c r="F73" s="23" t="str">
        <f aca="true" t="shared" si="18" ref="F73:T74">F5</f>
        <v>Rok (n-1)</v>
      </c>
      <c r="G73" s="77" t="str">
        <f t="shared" si="18"/>
        <v>Okres bieżący</v>
      </c>
      <c r="H73" s="78"/>
      <c r="I73" s="78"/>
      <c r="J73" s="79"/>
      <c r="K73" s="24" t="str">
        <f t="shared" si="18"/>
        <v>Rok bazowy                          (rok n)</v>
      </c>
      <c r="L73" s="23" t="str">
        <f t="shared" si="18"/>
        <v>Rok (n +1)</v>
      </c>
      <c r="M73" s="23" t="str">
        <f t="shared" si="18"/>
        <v>Rok (n+2)</v>
      </c>
      <c r="N73" s="23" t="str">
        <f t="shared" si="18"/>
        <v>Rok (n+3)</v>
      </c>
      <c r="O73" s="23" t="str">
        <f t="shared" si="18"/>
        <v>Rok (n+4)</v>
      </c>
      <c r="P73" s="23" t="str">
        <f t="shared" si="18"/>
        <v>Rok (n+5)</v>
      </c>
      <c r="Q73" s="23" t="str">
        <f t="shared" si="18"/>
        <v>Rok (n+6)</v>
      </c>
      <c r="R73" s="23" t="str">
        <f t="shared" si="18"/>
        <v>Rok (n+7)</v>
      </c>
      <c r="S73" s="23" t="str">
        <f t="shared" si="18"/>
        <v>Rok (n+8)</v>
      </c>
      <c r="T73" s="23" t="str">
        <f t="shared" si="18"/>
        <v>Rok (n+…)</v>
      </c>
    </row>
    <row r="74" spans="1:20" s="25" customFormat="1" ht="14.25" customHeight="1">
      <c r="A74" s="75"/>
      <c r="B74" s="80" t="s">
        <v>17</v>
      </c>
      <c r="C74" s="80"/>
      <c r="D74" s="26">
        <f>D6</f>
        <v>2013</v>
      </c>
      <c r="E74" s="26">
        <f>E6</f>
        <v>2014</v>
      </c>
      <c r="F74" s="26">
        <f t="shared" si="18"/>
        <v>2015</v>
      </c>
      <c r="G74" s="26" t="str">
        <f t="shared" si="18"/>
        <v>I kw. 2016</v>
      </c>
      <c r="H74" s="26" t="str">
        <f t="shared" si="18"/>
        <v>II kw. 2016</v>
      </c>
      <c r="I74" s="26" t="str">
        <f t="shared" si="18"/>
        <v>III kw. 2016</v>
      </c>
      <c r="J74" s="26" t="str">
        <f t="shared" si="18"/>
        <v>IV kw 2016</v>
      </c>
      <c r="K74" s="26">
        <f t="shared" si="18"/>
        <v>2016</v>
      </c>
      <c r="L74" s="26">
        <f t="shared" si="18"/>
        <v>2017</v>
      </c>
      <c r="M74" s="26">
        <f t="shared" si="18"/>
        <v>2018</v>
      </c>
      <c r="N74" s="26">
        <f t="shared" si="18"/>
        <v>2019</v>
      </c>
      <c r="O74" s="26">
        <f t="shared" si="18"/>
        <v>2020</v>
      </c>
      <c r="P74" s="26">
        <f t="shared" si="18"/>
        <v>2021</v>
      </c>
      <c r="Q74" s="26">
        <f t="shared" si="18"/>
        <v>2022</v>
      </c>
      <c r="R74" s="26">
        <f t="shared" si="18"/>
        <v>2023</v>
      </c>
      <c r="S74" s="26">
        <f t="shared" si="18"/>
        <v>2024</v>
      </c>
      <c r="T74" s="26">
        <f t="shared" si="18"/>
        <v>0</v>
      </c>
    </row>
    <row r="75" spans="1:20" ht="14.25" customHeight="1">
      <c r="A75" s="83" t="s">
        <v>77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5"/>
    </row>
    <row r="76" spans="1:20" ht="14.25">
      <c r="A76" s="27"/>
      <c r="B76" s="28" t="s">
        <v>78</v>
      </c>
      <c r="C76" s="28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/>
      <c r="R76" s="31"/>
      <c r="S76" s="31"/>
      <c r="T76" s="31"/>
    </row>
    <row r="77" spans="1:20" ht="14.25">
      <c r="A77" s="27"/>
      <c r="B77" s="28" t="s">
        <v>79</v>
      </c>
      <c r="C77" s="28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R77" s="31"/>
      <c r="S77" s="31"/>
      <c r="T77" s="31"/>
    </row>
    <row r="78" spans="1:20" ht="14.25">
      <c r="A78" s="27"/>
      <c r="B78" s="28" t="s">
        <v>80</v>
      </c>
      <c r="C78" s="28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/>
      <c r="R78" s="31"/>
      <c r="S78" s="31"/>
      <c r="T78" s="31"/>
    </row>
    <row r="79" spans="1:20" ht="14.25">
      <c r="A79" s="27"/>
      <c r="B79" s="28" t="s">
        <v>81</v>
      </c>
      <c r="C79" s="28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  <c r="R79" s="31"/>
      <c r="S79" s="31"/>
      <c r="T79" s="31"/>
    </row>
    <row r="80" spans="1:20" ht="26.25" customHeight="1">
      <c r="A80" s="27"/>
      <c r="B80" s="86" t="s">
        <v>82</v>
      </c>
      <c r="C80" s="86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1"/>
      <c r="R80" s="31"/>
      <c r="S80" s="31"/>
      <c r="T80" s="31"/>
    </row>
    <row r="81" spans="1:20" ht="14.25">
      <c r="A81" s="27"/>
      <c r="B81" s="28" t="s">
        <v>83</v>
      </c>
      <c r="C81" s="28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31"/>
      <c r="S81" s="31"/>
      <c r="T81" s="31"/>
    </row>
    <row r="82" spans="1:20" ht="14.25">
      <c r="A82" s="32"/>
      <c r="B82" s="33" t="s">
        <v>84</v>
      </c>
      <c r="C82" s="33"/>
      <c r="D82" s="34">
        <f aca="true" t="shared" si="19" ref="D82:S82">D76+D77+D78+D79+D80+D81</f>
        <v>0</v>
      </c>
      <c r="E82" s="34">
        <f t="shared" si="19"/>
        <v>0</v>
      </c>
      <c r="F82" s="34">
        <f t="shared" si="19"/>
        <v>0</v>
      </c>
      <c r="G82" s="34">
        <f>G76+G77+G78+G79+G80+G81</f>
        <v>0</v>
      </c>
      <c r="H82" s="34">
        <f>H76+H77+H78+H79+H80+H81</f>
        <v>0</v>
      </c>
      <c r="I82" s="34">
        <f>I76+I77+I78+I79+I80+I81</f>
        <v>0</v>
      </c>
      <c r="J82" s="34">
        <f>J76+J77+J78+J79+J80+J81</f>
        <v>0</v>
      </c>
      <c r="K82" s="34">
        <f t="shared" si="19"/>
        <v>0</v>
      </c>
      <c r="L82" s="34">
        <f t="shared" si="19"/>
        <v>0</v>
      </c>
      <c r="M82" s="34">
        <f t="shared" si="19"/>
        <v>0</v>
      </c>
      <c r="N82" s="34">
        <f t="shared" si="19"/>
        <v>0</v>
      </c>
      <c r="O82" s="34">
        <f t="shared" si="19"/>
        <v>0</v>
      </c>
      <c r="P82" s="34">
        <f t="shared" si="19"/>
        <v>0</v>
      </c>
      <c r="Q82" s="34">
        <f t="shared" si="19"/>
        <v>0</v>
      </c>
      <c r="R82" s="34">
        <f t="shared" si="19"/>
        <v>0</v>
      </c>
      <c r="S82" s="34">
        <f t="shared" si="19"/>
        <v>0</v>
      </c>
      <c r="T82" s="34">
        <f>T76+T77+T78+T79+T80+T81</f>
        <v>0</v>
      </c>
    </row>
    <row r="83" spans="1:20" ht="14.25">
      <c r="A83" s="70" t="s">
        <v>85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2"/>
    </row>
    <row r="84" spans="1:20" ht="14.25" customHeight="1">
      <c r="A84" s="27"/>
      <c r="B84" s="86" t="s">
        <v>86</v>
      </c>
      <c r="C84" s="86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/>
      <c r="R84" s="31"/>
      <c r="S84" s="31"/>
      <c r="T84" s="31"/>
    </row>
    <row r="85" spans="1:20" ht="14.25">
      <c r="A85" s="27"/>
      <c r="B85" s="87" t="s">
        <v>87</v>
      </c>
      <c r="C85" s="87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/>
      <c r="R85" s="31"/>
      <c r="S85" s="31"/>
      <c r="T85" s="31"/>
    </row>
    <row r="86" spans="1:20" ht="14.25">
      <c r="A86" s="27"/>
      <c r="B86" s="28" t="s">
        <v>88</v>
      </c>
      <c r="C86" s="28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1"/>
      <c r="R86" s="31"/>
      <c r="S86" s="31"/>
      <c r="T86" s="31"/>
    </row>
    <row r="87" spans="1:20" ht="14.25">
      <c r="A87" s="32"/>
      <c r="B87" s="33" t="s">
        <v>89</v>
      </c>
      <c r="C87" s="33"/>
      <c r="D87" s="34">
        <f aca="true" t="shared" si="20" ref="D87:S87">D84+D85+D86</f>
        <v>0</v>
      </c>
      <c r="E87" s="34">
        <f t="shared" si="20"/>
        <v>0</v>
      </c>
      <c r="F87" s="34">
        <f t="shared" si="20"/>
        <v>0</v>
      </c>
      <c r="G87" s="34">
        <f>G84+G85+G86</f>
        <v>0</v>
      </c>
      <c r="H87" s="34">
        <f>H84+H85+H86</f>
        <v>0</v>
      </c>
      <c r="I87" s="34">
        <f>I84+I85+I86</f>
        <v>0</v>
      </c>
      <c r="J87" s="34">
        <f>J84+J85+J86</f>
        <v>0</v>
      </c>
      <c r="K87" s="34">
        <f t="shared" si="20"/>
        <v>0</v>
      </c>
      <c r="L87" s="34">
        <f t="shared" si="20"/>
        <v>0</v>
      </c>
      <c r="M87" s="34">
        <f t="shared" si="20"/>
        <v>0</v>
      </c>
      <c r="N87" s="34">
        <f t="shared" si="20"/>
        <v>0</v>
      </c>
      <c r="O87" s="34">
        <f t="shared" si="20"/>
        <v>0</v>
      </c>
      <c r="P87" s="34">
        <f t="shared" si="20"/>
        <v>0</v>
      </c>
      <c r="Q87" s="34">
        <f t="shared" si="20"/>
        <v>0</v>
      </c>
      <c r="R87" s="34">
        <f t="shared" si="20"/>
        <v>0</v>
      </c>
      <c r="S87" s="34">
        <f t="shared" si="20"/>
        <v>0</v>
      </c>
      <c r="T87" s="34">
        <f>T84+T85+T86</f>
        <v>0</v>
      </c>
    </row>
    <row r="88" spans="1:20" ht="14.25">
      <c r="A88" s="70" t="s">
        <v>90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2"/>
    </row>
    <row r="89" spans="1:20" ht="14.25">
      <c r="A89" s="35"/>
      <c r="B89" s="81" t="s">
        <v>91</v>
      </c>
      <c r="C89" s="81"/>
      <c r="D89" s="34">
        <f>SUM(D90:D93)</f>
        <v>0</v>
      </c>
      <c r="E89" s="34">
        <f>SUM(E90:E93)</f>
        <v>0</v>
      </c>
      <c r="F89" s="34">
        <f aca="true" t="shared" si="21" ref="F89:S89">SUM(F90:F93)</f>
        <v>0</v>
      </c>
      <c r="G89" s="34">
        <f>SUM(G90:G93)</f>
        <v>0</v>
      </c>
      <c r="H89" s="34">
        <f>SUM(H90:H93)</f>
        <v>0</v>
      </c>
      <c r="I89" s="34">
        <f>SUM(I90:I93)</f>
        <v>0</v>
      </c>
      <c r="J89" s="34">
        <f>SUM(J90:J93)</f>
        <v>0</v>
      </c>
      <c r="K89" s="34">
        <f t="shared" si="21"/>
        <v>0</v>
      </c>
      <c r="L89" s="34">
        <f t="shared" si="21"/>
        <v>0</v>
      </c>
      <c r="M89" s="34">
        <f t="shared" si="21"/>
        <v>0</v>
      </c>
      <c r="N89" s="34">
        <f t="shared" si="21"/>
        <v>0</v>
      </c>
      <c r="O89" s="34">
        <f t="shared" si="21"/>
        <v>0</v>
      </c>
      <c r="P89" s="34">
        <f t="shared" si="21"/>
        <v>0</v>
      </c>
      <c r="Q89" s="34">
        <f t="shared" si="21"/>
        <v>0</v>
      </c>
      <c r="R89" s="34">
        <f t="shared" si="21"/>
        <v>0</v>
      </c>
      <c r="S89" s="34">
        <f t="shared" si="21"/>
        <v>0</v>
      </c>
      <c r="T89" s="34">
        <f>SUM(T90:T93)</f>
        <v>0</v>
      </c>
    </row>
    <row r="90" spans="1:20" ht="14.25">
      <c r="A90" s="36"/>
      <c r="B90" s="28" t="s">
        <v>92</v>
      </c>
      <c r="C90" s="28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1"/>
      <c r="R90" s="31"/>
      <c r="S90" s="31"/>
      <c r="T90" s="31"/>
    </row>
    <row r="91" spans="1:20" ht="14.25">
      <c r="A91" s="36"/>
      <c r="B91" s="28" t="s">
        <v>93</v>
      </c>
      <c r="C91" s="28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/>
      <c r="R91" s="31"/>
      <c r="S91" s="31"/>
      <c r="T91" s="31"/>
    </row>
    <row r="92" spans="1:20" ht="14.25">
      <c r="A92" s="36"/>
      <c r="B92" s="28" t="s">
        <v>94</v>
      </c>
      <c r="C92" s="28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1"/>
      <c r="R92" s="31"/>
      <c r="S92" s="31"/>
      <c r="T92" s="31"/>
    </row>
    <row r="93" spans="1:20" ht="14.25">
      <c r="A93" s="36"/>
      <c r="B93" s="28" t="s">
        <v>95</v>
      </c>
      <c r="C93" s="28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1"/>
      <c r="R93" s="31"/>
      <c r="S93" s="31"/>
      <c r="T93" s="31"/>
    </row>
    <row r="94" spans="1:20" ht="14.25">
      <c r="A94" s="35"/>
      <c r="B94" s="81" t="s">
        <v>96</v>
      </c>
      <c r="C94" s="81"/>
      <c r="D94" s="34">
        <f>SUM(D95:D97)</f>
        <v>0</v>
      </c>
      <c r="E94" s="34">
        <f>SUM(E95:E97)</f>
        <v>0</v>
      </c>
      <c r="F94" s="34">
        <f aca="true" t="shared" si="22" ref="F94:S94">SUM(F95:F97)</f>
        <v>0</v>
      </c>
      <c r="G94" s="34">
        <f>SUM(G95:G97)</f>
        <v>0</v>
      </c>
      <c r="H94" s="34">
        <f>SUM(H95:H97)</f>
        <v>0</v>
      </c>
      <c r="I94" s="34">
        <f>SUM(I95:I97)</f>
        <v>0</v>
      </c>
      <c r="J94" s="34">
        <f>SUM(J95:J97)</f>
        <v>0</v>
      </c>
      <c r="K94" s="34">
        <f t="shared" si="22"/>
        <v>0</v>
      </c>
      <c r="L94" s="34">
        <f t="shared" si="22"/>
        <v>0</v>
      </c>
      <c r="M94" s="34">
        <f t="shared" si="22"/>
        <v>0</v>
      </c>
      <c r="N94" s="34">
        <f t="shared" si="22"/>
        <v>0</v>
      </c>
      <c r="O94" s="34">
        <f t="shared" si="22"/>
        <v>0</v>
      </c>
      <c r="P94" s="34">
        <f t="shared" si="22"/>
        <v>0</v>
      </c>
      <c r="Q94" s="34">
        <f t="shared" si="22"/>
        <v>0</v>
      </c>
      <c r="R94" s="34">
        <f t="shared" si="22"/>
        <v>0</v>
      </c>
      <c r="S94" s="34">
        <f t="shared" si="22"/>
        <v>0</v>
      </c>
      <c r="T94" s="34">
        <f>SUM(T95:T97)</f>
        <v>0</v>
      </c>
    </row>
    <row r="95" spans="1:20" ht="14.25">
      <c r="A95" s="36"/>
      <c r="B95" s="28" t="s">
        <v>97</v>
      </c>
      <c r="C95" s="28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/>
      <c r="R95" s="31"/>
      <c r="S95" s="31"/>
      <c r="T95" s="31"/>
    </row>
    <row r="96" spans="1:20" ht="14.25">
      <c r="A96" s="36"/>
      <c r="B96" s="28" t="s">
        <v>98</v>
      </c>
      <c r="C96" s="28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/>
      <c r="R96" s="31"/>
      <c r="S96" s="31"/>
      <c r="T96" s="31"/>
    </row>
    <row r="97" spans="1:20" ht="14.25">
      <c r="A97" s="36"/>
      <c r="B97" s="28" t="s">
        <v>44</v>
      </c>
      <c r="C97" s="28"/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/>
      <c r="R97" s="31"/>
      <c r="S97" s="31"/>
      <c r="T97" s="31"/>
    </row>
    <row r="98" spans="1:20" ht="14.25">
      <c r="A98" s="36"/>
      <c r="B98" s="33" t="s">
        <v>99</v>
      </c>
      <c r="C98" s="33"/>
      <c r="D98" s="34">
        <f aca="true" t="shared" si="23" ref="D98:S98">D89-D94</f>
        <v>0</v>
      </c>
      <c r="E98" s="34">
        <f>E89-E94</f>
        <v>0</v>
      </c>
      <c r="F98" s="34">
        <f t="shared" si="23"/>
        <v>0</v>
      </c>
      <c r="G98" s="34">
        <f>G89-G94</f>
        <v>0</v>
      </c>
      <c r="H98" s="34">
        <f>H89-H94</f>
        <v>0</v>
      </c>
      <c r="I98" s="34">
        <f>I89-I94</f>
        <v>0</v>
      </c>
      <c r="J98" s="34">
        <f>J89-J94</f>
        <v>0</v>
      </c>
      <c r="K98" s="34">
        <f t="shared" si="23"/>
        <v>0</v>
      </c>
      <c r="L98" s="34">
        <f t="shared" si="23"/>
        <v>0</v>
      </c>
      <c r="M98" s="34">
        <f t="shared" si="23"/>
        <v>0</v>
      </c>
      <c r="N98" s="34">
        <f t="shared" si="23"/>
        <v>0</v>
      </c>
      <c r="O98" s="34">
        <f t="shared" si="23"/>
        <v>0</v>
      </c>
      <c r="P98" s="34">
        <f t="shared" si="23"/>
        <v>0</v>
      </c>
      <c r="Q98" s="34">
        <f t="shared" si="23"/>
        <v>0</v>
      </c>
      <c r="R98" s="34">
        <f t="shared" si="23"/>
        <v>0</v>
      </c>
      <c r="S98" s="34">
        <f t="shared" si="23"/>
        <v>0</v>
      </c>
      <c r="T98" s="34">
        <f>T89-T94</f>
        <v>0</v>
      </c>
    </row>
    <row r="99" spans="1:20" ht="14.25" customHeight="1">
      <c r="A99" s="82" t="s">
        <v>100</v>
      </c>
      <c r="B99" s="82"/>
      <c r="C99" s="82"/>
      <c r="D99" s="34">
        <f aca="true" t="shared" si="24" ref="D99:T99">D82+D87+D98</f>
        <v>0</v>
      </c>
      <c r="E99" s="34">
        <f>E82+E87+E98</f>
        <v>0</v>
      </c>
      <c r="F99" s="34">
        <f t="shared" si="24"/>
        <v>0</v>
      </c>
      <c r="G99" s="34">
        <f t="shared" si="24"/>
        <v>0</v>
      </c>
      <c r="H99" s="34">
        <f t="shared" si="24"/>
        <v>0</v>
      </c>
      <c r="I99" s="34">
        <f t="shared" si="24"/>
        <v>0</v>
      </c>
      <c r="J99" s="34">
        <f t="shared" si="24"/>
        <v>0</v>
      </c>
      <c r="K99" s="34">
        <f t="shared" si="24"/>
        <v>0</v>
      </c>
      <c r="L99" s="34">
        <f t="shared" si="24"/>
        <v>0</v>
      </c>
      <c r="M99" s="34">
        <f t="shared" si="24"/>
        <v>0</v>
      </c>
      <c r="N99" s="34">
        <f t="shared" si="24"/>
        <v>0</v>
      </c>
      <c r="O99" s="34">
        <f t="shared" si="24"/>
        <v>0</v>
      </c>
      <c r="P99" s="34">
        <f t="shared" si="24"/>
        <v>0</v>
      </c>
      <c r="Q99" s="34">
        <f t="shared" si="24"/>
        <v>0</v>
      </c>
      <c r="R99" s="34">
        <f t="shared" si="24"/>
        <v>0</v>
      </c>
      <c r="S99" s="34">
        <f t="shared" si="24"/>
        <v>0</v>
      </c>
      <c r="T99" s="34">
        <f t="shared" si="24"/>
        <v>0</v>
      </c>
    </row>
    <row r="100" spans="1:20" ht="14.25" customHeight="1">
      <c r="A100" s="82" t="s">
        <v>101</v>
      </c>
      <c r="B100" s="82"/>
      <c r="C100" s="82"/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1"/>
      <c r="R100" s="31"/>
      <c r="S100" s="31"/>
      <c r="T100" s="31"/>
    </row>
    <row r="101" spans="1:20" ht="18" customHeight="1">
      <c r="A101" s="82" t="s">
        <v>102</v>
      </c>
      <c r="B101" s="82"/>
      <c r="C101" s="82"/>
      <c r="D101" s="34">
        <f aca="true" t="shared" si="25" ref="D101:S101">D99+D100</f>
        <v>0</v>
      </c>
      <c r="E101" s="34">
        <f t="shared" si="25"/>
        <v>0</v>
      </c>
      <c r="F101" s="34">
        <f t="shared" si="25"/>
        <v>0</v>
      </c>
      <c r="G101" s="34">
        <f>G99+G100</f>
        <v>0</v>
      </c>
      <c r="H101" s="34">
        <f>H99+H100</f>
        <v>0</v>
      </c>
      <c r="I101" s="34">
        <f>I99+I100</f>
        <v>0</v>
      </c>
      <c r="J101" s="34">
        <f>J99+J100</f>
        <v>0</v>
      </c>
      <c r="K101" s="34">
        <f t="shared" si="25"/>
        <v>0</v>
      </c>
      <c r="L101" s="34">
        <f t="shared" si="25"/>
        <v>0</v>
      </c>
      <c r="M101" s="34">
        <f t="shared" si="25"/>
        <v>0</v>
      </c>
      <c r="N101" s="34">
        <f t="shared" si="25"/>
        <v>0</v>
      </c>
      <c r="O101" s="34">
        <f t="shared" si="25"/>
        <v>0</v>
      </c>
      <c r="P101" s="34">
        <f t="shared" si="25"/>
        <v>0</v>
      </c>
      <c r="Q101" s="34">
        <f t="shared" si="25"/>
        <v>0</v>
      </c>
      <c r="R101" s="34">
        <f t="shared" si="25"/>
        <v>0</v>
      </c>
      <c r="S101" s="34">
        <f t="shared" si="25"/>
        <v>0</v>
      </c>
      <c r="T101" s="34">
        <f>T99+T100</f>
        <v>0</v>
      </c>
    </row>
    <row r="102" spans="1:20" ht="14.25">
      <c r="A102" s="37"/>
      <c r="B102" s="38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4.25">
      <c r="A103" s="37"/>
      <c r="B103" s="38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4.25">
      <c r="A104" s="37"/>
      <c r="B104" s="38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ht="15">
      <c r="A105" s="41"/>
    </row>
    <row r="106" ht="15">
      <c r="A106" s="41"/>
    </row>
  </sheetData>
  <sheetProtection/>
  <mergeCells count="73">
    <mergeCell ref="B89:C89"/>
    <mergeCell ref="B94:C94"/>
    <mergeCell ref="A99:C99"/>
    <mergeCell ref="A100:C100"/>
    <mergeCell ref="A101:C101"/>
    <mergeCell ref="A75:T75"/>
    <mergeCell ref="B80:C80"/>
    <mergeCell ref="A83:T83"/>
    <mergeCell ref="B84:C84"/>
    <mergeCell ref="B85:C85"/>
    <mergeCell ref="A67:C67"/>
    <mergeCell ref="A88:T88"/>
    <mergeCell ref="A68:C68"/>
    <mergeCell ref="A69:C69"/>
    <mergeCell ref="A72:T72"/>
    <mergeCell ref="A73:A74"/>
    <mergeCell ref="B73:C73"/>
    <mergeCell ref="G73:J73"/>
    <mergeCell ref="B74:C74"/>
    <mergeCell ref="A60:C60"/>
    <mergeCell ref="A61:C61"/>
    <mergeCell ref="A63:C63"/>
    <mergeCell ref="B64:C64"/>
    <mergeCell ref="B65:C65"/>
    <mergeCell ref="A66:C66"/>
    <mergeCell ref="A54:C54"/>
    <mergeCell ref="A55:C55"/>
    <mergeCell ref="B56:C56"/>
    <mergeCell ref="B57:C57"/>
    <mergeCell ref="A58:C58"/>
    <mergeCell ref="A59:C59"/>
    <mergeCell ref="B48:C48"/>
    <mergeCell ref="B49:C49"/>
    <mergeCell ref="B50:C50"/>
    <mergeCell ref="B51:C51"/>
    <mergeCell ref="B52:C52"/>
    <mergeCell ref="B53:C53"/>
    <mergeCell ref="A42:C42"/>
    <mergeCell ref="B43:C43"/>
    <mergeCell ref="B44:C44"/>
    <mergeCell ref="A45:C45"/>
    <mergeCell ref="B46:C46"/>
    <mergeCell ref="B47:C47"/>
    <mergeCell ref="A35:C35"/>
    <mergeCell ref="A39:T39"/>
    <mergeCell ref="A40:A41"/>
    <mergeCell ref="B40:C40"/>
    <mergeCell ref="G40:J40"/>
    <mergeCell ref="B41:C41"/>
    <mergeCell ref="A24:C24"/>
    <mergeCell ref="A25:C25"/>
    <mergeCell ref="B26:C26"/>
    <mergeCell ref="B27:C27"/>
    <mergeCell ref="B30:C30"/>
    <mergeCell ref="B34:C34"/>
    <mergeCell ref="B18:C18"/>
    <mergeCell ref="B19:C19"/>
    <mergeCell ref="B20:C20"/>
    <mergeCell ref="B21:C21"/>
    <mergeCell ref="A22:C22"/>
    <mergeCell ref="A23:T23"/>
    <mergeCell ref="A7:T7"/>
    <mergeCell ref="A8:C8"/>
    <mergeCell ref="B9:C9"/>
    <mergeCell ref="B10:C10"/>
    <mergeCell ref="B16:C16"/>
    <mergeCell ref="A17:C17"/>
    <mergeCell ref="C2:T2"/>
    <mergeCell ref="A4:T4"/>
    <mergeCell ref="A5:A6"/>
    <mergeCell ref="B5:C5"/>
    <mergeCell ref="G5:J5"/>
    <mergeCell ref="B6:C6"/>
  </mergeCells>
  <printOptions/>
  <pageMargins left="0.2909375" right="0.7086614173228347" top="0.16333333333333333" bottom="0.7480314960629921" header="0.31496062992125984" footer="0.31496062992125984"/>
  <pageSetup fitToHeight="0" fitToWidth="1" horizontalDpi="600" verticalDpi="600" orientation="landscape" paperSize="9" scale="51" r:id="rId2"/>
  <headerFooter>
    <oddFooter>&amp;C&amp;P</oddFooter>
  </headerFooter>
  <rowBreaks count="2" manualBreakCount="2">
    <brk id="37" max="15" man="1"/>
    <brk id="7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Gradziuk</dc:creator>
  <cp:keywords/>
  <dc:description/>
  <cp:lastModifiedBy>h.dziakowska</cp:lastModifiedBy>
  <cp:lastPrinted>2016-05-24T12:30:23Z</cp:lastPrinted>
  <dcterms:created xsi:type="dcterms:W3CDTF">2011-12-15T11:25:03Z</dcterms:created>
  <dcterms:modified xsi:type="dcterms:W3CDTF">2016-05-24T12:36:38Z</dcterms:modified>
  <cp:category/>
  <cp:version/>
  <cp:contentType/>
  <cp:contentStatus/>
</cp:coreProperties>
</file>