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200" windowHeight="12015"/>
  </bookViews>
  <sheets>
    <sheet name="Wariant I-Wnioskodawca+Projekt" sheetId="1" r:id="rId1"/>
  </sheets>
  <definedNames>
    <definedName name="_xlnm.Print_Area" localSheetId="0">'Wariant I-Wnioskodawca+Projekt'!$A$1:$T$107</definedName>
  </definedNames>
  <calcPr calcId="125725"/>
</workbook>
</file>

<file path=xl/calcChain.xml><?xml version="1.0" encoding="utf-8"?>
<calcChain xmlns="http://schemas.openxmlformats.org/spreadsheetml/2006/main">
  <c r="F4" i="1"/>
  <c r="E4"/>
  <c r="T92"/>
  <c r="S92"/>
  <c r="R92"/>
  <c r="Q92"/>
  <c r="P92"/>
  <c r="O92"/>
  <c r="N92"/>
  <c r="M92"/>
  <c r="L92"/>
  <c r="K92"/>
  <c r="J92"/>
  <c r="I92"/>
  <c r="H92"/>
  <c r="G92"/>
  <c r="F92"/>
  <c r="E92"/>
  <c r="D92"/>
  <c r="T87"/>
  <c r="T96"/>
  <c r="S87"/>
  <c r="S96"/>
  <c r="R87"/>
  <c r="R96"/>
  <c r="Q87"/>
  <c r="Q96"/>
  <c r="P87"/>
  <c r="P96"/>
  <c r="O87"/>
  <c r="O96"/>
  <c r="N87"/>
  <c r="N96"/>
  <c r="M87"/>
  <c r="M96"/>
  <c r="L87"/>
  <c r="L96"/>
  <c r="K87"/>
  <c r="K96"/>
  <c r="J87"/>
  <c r="J96"/>
  <c r="I87"/>
  <c r="I96"/>
  <c r="H87"/>
  <c r="H96"/>
  <c r="G87"/>
  <c r="G96"/>
  <c r="F87"/>
  <c r="F96"/>
  <c r="E87"/>
  <c r="E96"/>
  <c r="D87"/>
  <c r="D96"/>
  <c r="T85"/>
  <c r="S85"/>
  <c r="R85"/>
  <c r="Q85"/>
  <c r="P85"/>
  <c r="O85"/>
  <c r="N85"/>
  <c r="M85"/>
  <c r="L85"/>
  <c r="K85"/>
  <c r="J85"/>
  <c r="I85"/>
  <c r="H85"/>
  <c r="G85"/>
  <c r="F85"/>
  <c r="E85"/>
  <c r="D85"/>
  <c r="T80"/>
  <c r="T97"/>
  <c r="T99"/>
  <c r="S80"/>
  <c r="S97"/>
  <c r="S99"/>
  <c r="R80"/>
  <c r="R97"/>
  <c r="R99"/>
  <c r="Q80"/>
  <c r="Q97"/>
  <c r="Q99"/>
  <c r="P80"/>
  <c r="P97"/>
  <c r="P99"/>
  <c r="O80"/>
  <c r="O97"/>
  <c r="O99"/>
  <c r="N80"/>
  <c r="N97"/>
  <c r="N99"/>
  <c r="M80"/>
  <c r="M97"/>
  <c r="M99"/>
  <c r="L80"/>
  <c r="L97"/>
  <c r="L99"/>
  <c r="K80"/>
  <c r="K97"/>
  <c r="K99"/>
  <c r="J80"/>
  <c r="J97"/>
  <c r="J99"/>
  <c r="I80"/>
  <c r="I97"/>
  <c r="I99"/>
  <c r="H80"/>
  <c r="H97"/>
  <c r="H99"/>
  <c r="G80"/>
  <c r="G97"/>
  <c r="G99"/>
  <c r="F80"/>
  <c r="F97"/>
  <c r="F99"/>
  <c r="E80"/>
  <c r="E97"/>
  <c r="E99"/>
  <c r="D80"/>
  <c r="D97"/>
  <c r="D99"/>
  <c r="T72"/>
  <c r="J72"/>
  <c r="I72"/>
  <c r="H72"/>
  <c r="G72"/>
  <c r="D72"/>
  <c r="T71"/>
  <c r="S71"/>
  <c r="R71"/>
  <c r="Q71"/>
  <c r="P71"/>
  <c r="O71"/>
  <c r="N71"/>
  <c r="M71"/>
  <c r="L71"/>
  <c r="K71"/>
  <c r="G71"/>
  <c r="F71"/>
  <c r="E71"/>
  <c r="D71"/>
  <c r="T61"/>
  <c r="S61"/>
  <c r="R61"/>
  <c r="Q61"/>
  <c r="P61"/>
  <c r="O61"/>
  <c r="N61"/>
  <c r="M61"/>
  <c r="L61"/>
  <c r="K61"/>
  <c r="J61"/>
  <c r="I61"/>
  <c r="H61"/>
  <c r="G61"/>
  <c r="F61"/>
  <c r="E61"/>
  <c r="D61"/>
  <c r="T53"/>
  <c r="S53"/>
  <c r="R53"/>
  <c r="Q53"/>
  <c r="P53"/>
  <c r="O53"/>
  <c r="N53"/>
  <c r="M53"/>
  <c r="L53"/>
  <c r="K53"/>
  <c r="J53"/>
  <c r="I53"/>
  <c r="H53"/>
  <c r="G53"/>
  <c r="F53"/>
  <c r="E53"/>
  <c r="D53"/>
  <c r="T43"/>
  <c r="S43"/>
  <c r="R43"/>
  <c r="Q43"/>
  <c r="P43"/>
  <c r="O43"/>
  <c r="N43"/>
  <c r="M43"/>
  <c r="L43"/>
  <c r="K43"/>
  <c r="J43"/>
  <c r="I43"/>
  <c r="H43"/>
  <c r="G43"/>
  <c r="F43"/>
  <c r="E43"/>
  <c r="D43"/>
  <c r="T40"/>
  <c r="T52"/>
  <c r="T57"/>
  <c r="T60"/>
  <c r="T64"/>
  <c r="T67"/>
  <c r="S40"/>
  <c r="S52"/>
  <c r="S57"/>
  <c r="S60"/>
  <c r="S64"/>
  <c r="S67"/>
  <c r="R40"/>
  <c r="R52"/>
  <c r="R57"/>
  <c r="R60"/>
  <c r="R64"/>
  <c r="R67"/>
  <c r="Q40"/>
  <c r="Q52"/>
  <c r="Q57"/>
  <c r="Q60"/>
  <c r="Q64"/>
  <c r="Q67"/>
  <c r="P40"/>
  <c r="P52"/>
  <c r="P57"/>
  <c r="P60"/>
  <c r="P64"/>
  <c r="P67"/>
  <c r="O40"/>
  <c r="O52"/>
  <c r="O57"/>
  <c r="O60"/>
  <c r="O64"/>
  <c r="O67"/>
  <c r="N40"/>
  <c r="N52"/>
  <c r="N57"/>
  <c r="N60"/>
  <c r="N64"/>
  <c r="N67"/>
  <c r="M40"/>
  <c r="M52"/>
  <c r="M57"/>
  <c r="M60"/>
  <c r="M64"/>
  <c r="M67"/>
  <c r="L40"/>
  <c r="L52"/>
  <c r="L57"/>
  <c r="L60"/>
  <c r="L64"/>
  <c r="L67"/>
  <c r="K40"/>
  <c r="K52"/>
  <c r="K57"/>
  <c r="K60"/>
  <c r="K64"/>
  <c r="K67"/>
  <c r="J40"/>
  <c r="J52"/>
  <c r="J57"/>
  <c r="J60"/>
  <c r="J64"/>
  <c r="J67"/>
  <c r="I40"/>
  <c r="I52"/>
  <c r="I57"/>
  <c r="I60"/>
  <c r="I64"/>
  <c r="I67"/>
  <c r="H40"/>
  <c r="H52"/>
  <c r="H57"/>
  <c r="H60"/>
  <c r="H64"/>
  <c r="H67"/>
  <c r="G40"/>
  <c r="G52"/>
  <c r="G57"/>
  <c r="G60"/>
  <c r="G64"/>
  <c r="G67"/>
  <c r="F40"/>
  <c r="F52"/>
  <c r="F57"/>
  <c r="F60"/>
  <c r="F64"/>
  <c r="F67"/>
  <c r="E40"/>
  <c r="E52"/>
  <c r="E57"/>
  <c r="E60"/>
  <c r="E64"/>
  <c r="E67"/>
  <c r="D40"/>
  <c r="D52"/>
  <c r="D57"/>
  <c r="D60"/>
  <c r="D64"/>
  <c r="D67"/>
  <c r="T39"/>
  <c r="J39"/>
  <c r="I39"/>
  <c r="H39"/>
  <c r="G39"/>
  <c r="D39"/>
  <c r="T38"/>
  <c r="S38"/>
  <c r="R38"/>
  <c r="Q38"/>
  <c r="P38"/>
  <c r="O38"/>
  <c r="N38"/>
  <c r="M38"/>
  <c r="L38"/>
  <c r="K38"/>
  <c r="G38"/>
  <c r="F38"/>
  <c r="E38"/>
  <c r="D38"/>
  <c r="T28"/>
  <c r="S28"/>
  <c r="R28"/>
  <c r="Q28"/>
  <c r="P28"/>
  <c r="O28"/>
  <c r="N28"/>
  <c r="M28"/>
  <c r="L28"/>
  <c r="K28"/>
  <c r="J28"/>
  <c r="I28"/>
  <c r="H28"/>
  <c r="G28"/>
  <c r="F28"/>
  <c r="E28"/>
  <c r="D28"/>
  <c r="T25"/>
  <c r="S25"/>
  <c r="R25"/>
  <c r="Q25"/>
  <c r="P25"/>
  <c r="O25"/>
  <c r="N25"/>
  <c r="M25"/>
  <c r="L25"/>
  <c r="K25"/>
  <c r="J25"/>
  <c r="I25"/>
  <c r="H25"/>
  <c r="G25"/>
  <c r="F25"/>
  <c r="E25"/>
  <c r="D25"/>
  <c r="T23"/>
  <c r="T33"/>
  <c r="S23"/>
  <c r="S33"/>
  <c r="R23"/>
  <c r="R33"/>
  <c r="Q23"/>
  <c r="Q33"/>
  <c r="P23"/>
  <c r="P33"/>
  <c r="O23"/>
  <c r="O33"/>
  <c r="N23"/>
  <c r="N33"/>
  <c r="M23"/>
  <c r="M33"/>
  <c r="L23"/>
  <c r="L33"/>
  <c r="K23"/>
  <c r="K33"/>
  <c r="J23"/>
  <c r="J33"/>
  <c r="I23"/>
  <c r="I33"/>
  <c r="H23"/>
  <c r="H33"/>
  <c r="G23"/>
  <c r="G33"/>
  <c r="F23"/>
  <c r="F33"/>
  <c r="E23"/>
  <c r="E33"/>
  <c r="D23"/>
  <c r="D33"/>
  <c r="T15"/>
  <c r="S15"/>
  <c r="R15"/>
  <c r="Q15"/>
  <c r="P15"/>
  <c r="O15"/>
  <c r="N15"/>
  <c r="M15"/>
  <c r="L15"/>
  <c r="K15"/>
  <c r="J15"/>
  <c r="I15"/>
  <c r="H15"/>
  <c r="G15"/>
  <c r="F15"/>
  <c r="E15"/>
  <c r="D15"/>
  <c r="T8"/>
  <c r="S8"/>
  <c r="R8"/>
  <c r="Q8"/>
  <c r="P8"/>
  <c r="O8"/>
  <c r="N8"/>
  <c r="M8"/>
  <c r="L8"/>
  <c r="K8"/>
  <c r="J8"/>
  <c r="I8"/>
  <c r="H8"/>
  <c r="G8"/>
  <c r="F8"/>
  <c r="E8"/>
  <c r="D8"/>
  <c r="T6"/>
  <c r="T20"/>
  <c r="S6"/>
  <c r="S20"/>
  <c r="R6"/>
  <c r="R20"/>
  <c r="Q6"/>
  <c r="Q20"/>
  <c r="P6"/>
  <c r="P20"/>
  <c r="O6"/>
  <c r="O20"/>
  <c r="N6"/>
  <c r="N20"/>
  <c r="M6"/>
  <c r="M20"/>
  <c r="L6"/>
  <c r="L20"/>
  <c r="K6"/>
  <c r="K20"/>
  <c r="J6"/>
  <c r="J20"/>
  <c r="I6"/>
  <c r="I20"/>
  <c r="H6"/>
  <c r="H20"/>
  <c r="G6"/>
  <c r="G20"/>
  <c r="F6"/>
  <c r="F20"/>
  <c r="E6"/>
  <c r="E20"/>
  <c r="D6"/>
  <c r="D20"/>
  <c r="F72"/>
  <c r="E72"/>
  <c r="K4"/>
  <c r="M4"/>
  <c r="O4"/>
  <c r="Q4"/>
  <c r="S4"/>
  <c r="E39"/>
  <c r="L4"/>
  <c r="N4"/>
  <c r="P4"/>
  <c r="P72"/>
  <c r="R4"/>
  <c r="F39"/>
  <c r="P39"/>
  <c r="L72"/>
  <c r="L39"/>
  <c r="S72"/>
  <c r="S39"/>
  <c r="O72"/>
  <c r="O39"/>
  <c r="K72"/>
  <c r="K39"/>
  <c r="R72"/>
  <c r="R39"/>
  <c r="N72"/>
  <c r="N39"/>
  <c r="Q72"/>
  <c r="Q39"/>
  <c r="M72"/>
  <c r="M39"/>
</calcChain>
</file>

<file path=xl/sharedStrings.xml><?xml version="1.0" encoding="utf-8"?>
<sst xmlns="http://schemas.openxmlformats.org/spreadsheetml/2006/main" count="114" uniqueCount="107">
  <si>
    <t>1. Bilans  - Wnioskodawca + Projekt (w tys. PLN)</t>
  </si>
  <si>
    <t>Lp.</t>
  </si>
  <si>
    <t>Pozycja</t>
  </si>
  <si>
    <t>Rok (n-3)</t>
  </si>
  <si>
    <t>Rok (n-2)</t>
  </si>
  <si>
    <t>Rok (n-1)</t>
  </si>
  <si>
    <t>Okres bieżący</t>
  </si>
  <si>
    <t>Rok bazowy                          (rok n)</t>
  </si>
  <si>
    <t>Rok (n +1)</t>
  </si>
  <si>
    <t>Rok (n+2)</t>
  </si>
  <si>
    <t>Rok (n+3)</t>
  </si>
  <si>
    <t>Rok (n+4)</t>
  </si>
  <si>
    <t>Rok (n+5)</t>
  </si>
  <si>
    <t>Rok (n+6)</t>
  </si>
  <si>
    <t>Rok (n+7)</t>
  </si>
  <si>
    <t>Rok (n+8)</t>
  </si>
  <si>
    <t>Rok (n+…)</t>
  </si>
  <si>
    <t>Rok:</t>
  </si>
  <si>
    <r>
      <t xml:space="preserve">  </t>
    </r>
    <r>
      <rPr>
        <b/>
        <sz val="12"/>
        <color indexed="8"/>
        <rFont val="Czcionka tekstu podstawowego"/>
        <charset val="238"/>
      </rPr>
      <t>Aktywa</t>
    </r>
  </si>
  <si>
    <r>
      <t>A.</t>
    </r>
    <r>
      <rPr>
        <sz val="9"/>
        <color indexed="8"/>
        <rFont val="Arial"/>
        <family val="2"/>
        <charset val="238"/>
      </rPr>
      <t xml:space="preserve"> </t>
    </r>
    <r>
      <rPr>
        <b/>
        <sz val="9"/>
        <color indexed="8"/>
        <rFont val="Arial"/>
        <family val="2"/>
        <charset val="238"/>
      </rPr>
      <t>Aktywa trwałe (I+II+III)</t>
    </r>
  </si>
  <si>
    <t xml:space="preserve">I. Wartości niematerialne i prawne </t>
  </si>
  <si>
    <t>II. Rzeczowe aktywa trwałe (1+2+3+4+5)</t>
  </si>
  <si>
    <t xml:space="preserve">1.  grunty (w tym prawo użytkowania wieczystego gruntu) </t>
  </si>
  <si>
    <t xml:space="preserve">2.  budynki i budowle </t>
  </si>
  <si>
    <t xml:space="preserve">3. urządzenia techniczne i maszyny </t>
  </si>
  <si>
    <t xml:space="preserve">4. środki transportu </t>
  </si>
  <si>
    <t xml:space="preserve">5. pozostałe środki trwałe </t>
  </si>
  <si>
    <t xml:space="preserve">III. Pozostałe aktywa trwałe </t>
  </si>
  <si>
    <r>
      <t>B.</t>
    </r>
    <r>
      <rPr>
        <sz val="9"/>
        <color indexed="8"/>
        <rFont val="Arial"/>
        <family val="2"/>
        <charset val="238"/>
      </rPr>
      <t xml:space="preserve"> </t>
    </r>
    <r>
      <rPr>
        <b/>
        <sz val="9"/>
        <color indexed="8"/>
        <rFont val="Arial"/>
        <family val="2"/>
        <charset val="238"/>
      </rPr>
      <t>Aktywa obrotowe (I+II+III+IV)</t>
    </r>
  </si>
  <si>
    <t xml:space="preserve">I. Zapasy </t>
  </si>
  <si>
    <t xml:space="preserve">II. Należności krótkoterminowe </t>
  </si>
  <si>
    <t>III. Inwestycje krótkoterminowe  (w tym środki pieniężne)</t>
  </si>
  <si>
    <t>IV. Pozostałe aktywa obrotowe</t>
  </si>
  <si>
    <t>Aktywa razem (A+B)</t>
  </si>
  <si>
    <t xml:space="preserve">  Pasywa</t>
  </si>
  <si>
    <r>
      <t>C.</t>
    </r>
    <r>
      <rPr>
        <b/>
        <sz val="9"/>
        <color indexed="8"/>
        <rFont val="Arial"/>
        <family val="2"/>
        <charset val="238"/>
      </rPr>
      <t xml:space="preserve"> Kapitał (fundusz) własny</t>
    </r>
  </si>
  <si>
    <r>
      <t>D.</t>
    </r>
    <r>
      <rPr>
        <sz val="9"/>
        <color indexed="8"/>
        <rFont val="Arial"/>
        <family val="2"/>
        <charset val="238"/>
      </rPr>
      <t xml:space="preserve"> </t>
    </r>
    <r>
      <rPr>
        <b/>
        <sz val="9"/>
        <color indexed="8"/>
        <rFont val="Arial"/>
        <family val="2"/>
        <charset val="238"/>
      </rPr>
      <t>Zobowiązania i rezerwy na zobowiązania (I+II+III+IV)</t>
    </r>
  </si>
  <si>
    <t xml:space="preserve">I. Rezerwy na zobowiązania </t>
  </si>
  <si>
    <t>II. Zobowiązania długoterminowe (1+2)</t>
  </si>
  <si>
    <t>1. Kredyty i pożyczki</t>
  </si>
  <si>
    <t>2. Pozostałe</t>
  </si>
  <si>
    <t>III. Zobowiązania krótkoterminowe (1+2+3)</t>
  </si>
  <si>
    <t>1. Z tytułu dostaw i usług</t>
  </si>
  <si>
    <t>2. Kredyty i pożyczki</t>
  </si>
  <si>
    <t>3. Pozostałe</t>
  </si>
  <si>
    <t>IV. Rozliczenia międzyokresowe</t>
  </si>
  <si>
    <t>Pasywa razem (C+D)</t>
  </si>
  <si>
    <t>2. Rachunek zysków i strat - Wnioskodawca + Projekt (w tys. PLN)</t>
  </si>
  <si>
    <t xml:space="preserve">A. P r z y c h o d y  n e t t o  z e  s p r z e d a ż y </t>
  </si>
  <si>
    <t xml:space="preserve">I. Przychody netto ze sprzedaży produktów 
i usług </t>
  </si>
  <si>
    <t xml:space="preserve">II. Przychody netto ze sprzedaży towarów 
i materiałów </t>
  </si>
  <si>
    <t xml:space="preserve">B. K o s z t y  d z i a ł a l n o ś c i  o p e r a c y j n e j </t>
  </si>
  <si>
    <t xml:space="preserve">I. Amortyzacja </t>
  </si>
  <si>
    <t xml:space="preserve">II. Zużycie materiałów i energii </t>
  </si>
  <si>
    <t xml:space="preserve">III. Usługi obce </t>
  </si>
  <si>
    <t>IV. Podatki i opłaty</t>
  </si>
  <si>
    <t xml:space="preserve">V. Wynagrodzenia </t>
  </si>
  <si>
    <t xml:space="preserve">VI. Ubezpieczenia społeczne i inne świadczenia </t>
  </si>
  <si>
    <t xml:space="preserve">VII. Pozostałe koszty rodzajowe </t>
  </si>
  <si>
    <t xml:space="preserve">VIII. Wartość sprzedanych towarów i materiałów </t>
  </si>
  <si>
    <t>C. Z y s k  (s t r a t a)  z e  s p r z e d a ż y  (A-B)</t>
  </si>
  <si>
    <t xml:space="preserve">D. P o z o s t a ł e  p r z y c h o d y  o p e r a c y j n e </t>
  </si>
  <si>
    <t xml:space="preserve">I. Dotacje </t>
  </si>
  <si>
    <t xml:space="preserve">II. Inne przychody operacyjne </t>
  </si>
  <si>
    <t xml:space="preserve">E. P o z o s t a ł e  k o s z t y  o p e r a c y j n e </t>
  </si>
  <si>
    <t>F. Z y s k  (s t r a t a)  z  d z i a ł a l n o ś c i 
o p e r a c y j n e j  (C +D - E)</t>
  </si>
  <si>
    <t xml:space="preserve">G. P r z y c h o d y  f i n a n s o w e </t>
  </si>
  <si>
    <t xml:space="preserve">H. K o s z t y  f i n a n s o w e  </t>
  </si>
  <si>
    <t>I. Zysk (strata) z działalności gospodarczej (F+G-H)</t>
  </si>
  <si>
    <t>J Wynik zdarzeń nadzwyczajnych (J1-J2)</t>
  </si>
  <si>
    <t>1 Zyski nadzwyczajne</t>
  </si>
  <si>
    <t xml:space="preserve">2 Straty nadzwyczajne </t>
  </si>
  <si>
    <t>K. Z y s k  (s t r a t a)  b r u t t o  (I+-J)</t>
  </si>
  <si>
    <t xml:space="preserve">L. P o d a t e k  d o c h o d o w y </t>
  </si>
  <si>
    <t>M. Pozostałe obowiązkowe zmniejszenia zysku (zwiększenia straty)</t>
  </si>
  <si>
    <t xml:space="preserve">N. Z y s k  (s t r a t a)  n e t t o  (K-L-M) </t>
  </si>
  <si>
    <t>3. Prognoza przepływów gotówkowych - Wnioskodawca + Projekt (w tys. PLN)</t>
  </si>
  <si>
    <t xml:space="preserve">  A. Przepływy środków pieniężnych z działalności operacyjnej</t>
  </si>
  <si>
    <t>1. Zysk (strata ) netto</t>
  </si>
  <si>
    <t>2. Amortyzacja</t>
  </si>
  <si>
    <t>3. Zmiana stanu zapasów</t>
  </si>
  <si>
    <t>4. Zmiana stanu należności</t>
  </si>
  <si>
    <t>5. Zmiana stanu zobowiązań krótkoterminowych, z wyjątkiem pożyczek i kredytów</t>
  </si>
  <si>
    <t>6. Inne korekty</t>
  </si>
  <si>
    <t>I. Razem ( 1+2+3+4+5+6 )</t>
  </si>
  <si>
    <t xml:space="preserve">  B. Przepływ środków pieniężnych z działalności inwestycyjnej</t>
  </si>
  <si>
    <t>1. Sprzedaż składników majątku trwałego</t>
  </si>
  <si>
    <t>2. Nabycie składników majątku trwałego</t>
  </si>
  <si>
    <t>3. Inne</t>
  </si>
  <si>
    <t>II. Razem ( 1+2+3)</t>
  </si>
  <si>
    <t xml:space="preserve">  C.Przepływ środków pieniężnych z działalności finansowej</t>
  </si>
  <si>
    <t>I. Wpływy</t>
  </si>
  <si>
    <t>1. Zaciągnięcie kredytów i pożyczek</t>
  </si>
  <si>
    <t>2. Dotacje</t>
  </si>
  <si>
    <t xml:space="preserve">3. Wpłaty dokonane przez właścicieli </t>
  </si>
  <si>
    <t>4. Pozostałe</t>
  </si>
  <si>
    <t>II. Wypływy</t>
  </si>
  <si>
    <t xml:space="preserve">1. Wypłaty na rzecz właścicieli </t>
  </si>
  <si>
    <t>2. Spłata kredytów i pożyczek</t>
  </si>
  <si>
    <t>III. Razem ( I-II)</t>
  </si>
  <si>
    <t>D. Przepływy pieniężne netto razem  (I+II+III)</t>
  </si>
  <si>
    <t>E. Środki pieniężne na początek okresu</t>
  </si>
  <si>
    <t>F. Środki pieniężne na koniec okresu (D+E)</t>
  </si>
  <si>
    <t>I kw. 2016</t>
  </si>
  <si>
    <t>II kw. 2016</t>
  </si>
  <si>
    <t>III kw. 2016</t>
  </si>
  <si>
    <t>IV kw 2016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</si>
</sst>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zcionka tekstu podstawowego"/>
      <family val="2"/>
      <charset val="238"/>
    </font>
    <font>
      <b/>
      <sz val="12"/>
      <color indexed="8"/>
      <name val="Czcionka tekstu podstawowego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Czcionka tekstu podstawowego"/>
      <charset val="238"/>
    </font>
    <font>
      <i/>
      <sz val="8"/>
      <color theme="1"/>
      <name val="Tahoma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Czcionka tekstu podstawowego"/>
      <charset val="238"/>
    </font>
    <font>
      <b/>
      <sz val="9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E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</xf>
    <xf numFmtId="164" fontId="0" fillId="4" borderId="1" xfId="0" applyNumberFormat="1" applyFill="1" applyBorder="1" applyAlignment="1" applyProtection="1">
      <alignment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justify" vertical="top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164" fontId="4" fillId="3" borderId="1" xfId="0" applyNumberFormat="1" applyFont="1" applyFill="1" applyBorder="1" applyAlignment="1" applyProtection="1">
      <alignment wrapText="1"/>
      <protection locked="0"/>
    </xf>
    <xf numFmtId="164" fontId="4" fillId="0" borderId="1" xfId="0" applyNumberFormat="1" applyFont="1" applyBorder="1" applyAlignment="1" applyProtection="1">
      <alignment wrapText="1"/>
      <protection locked="0"/>
    </xf>
    <xf numFmtId="164" fontId="4" fillId="3" borderId="1" xfId="0" applyNumberFormat="1" applyFont="1" applyFill="1" applyBorder="1" applyAlignment="1" applyProtection="1">
      <alignment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Protection="1">
      <protection locked="0"/>
    </xf>
    <xf numFmtId="0" fontId="9" fillId="2" borderId="1" xfId="0" applyFont="1" applyFill="1" applyBorder="1" applyAlignment="1" applyProtection="1"/>
    <xf numFmtId="164" fontId="9" fillId="3" borderId="1" xfId="0" applyNumberFormat="1" applyFont="1" applyFill="1" applyBorder="1" applyAlignment="1" applyProtection="1">
      <alignment wrapText="1"/>
      <protection locked="0"/>
    </xf>
    <xf numFmtId="164" fontId="9" fillId="0" borderId="1" xfId="0" applyNumberFormat="1" applyFont="1" applyBorder="1" applyAlignment="1" applyProtection="1">
      <alignment wrapText="1"/>
      <protection locked="0"/>
    </xf>
    <xf numFmtId="164" fontId="9" fillId="3" borderId="1" xfId="0" applyNumberFormat="1" applyFont="1" applyFill="1" applyBorder="1" applyAlignment="1" applyProtection="1">
      <alignment wrapText="1"/>
    </xf>
    <xf numFmtId="0" fontId="9" fillId="2" borderId="1" xfId="0" applyFont="1" applyFill="1" applyBorder="1" applyProtection="1"/>
    <xf numFmtId="0" fontId="7" fillId="2" borderId="1" xfId="0" applyFont="1" applyFill="1" applyBorder="1" applyAlignment="1" applyProtection="1"/>
    <xf numFmtId="164" fontId="7" fillId="4" borderId="1" xfId="0" applyNumberFormat="1" applyFont="1" applyFill="1" applyBorder="1" applyAlignment="1" applyProtection="1">
      <alignment wrapText="1"/>
    </xf>
    <xf numFmtId="0" fontId="9" fillId="2" borderId="2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0" fontId="7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 wrapText="1"/>
    </xf>
    <xf numFmtId="0" fontId="7" fillId="6" borderId="3" xfId="0" applyFont="1" applyFill="1" applyBorder="1" applyAlignment="1" applyProtection="1">
      <alignment horizontal="left" vertical="center"/>
    </xf>
    <xf numFmtId="0" fontId="7" fillId="6" borderId="4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wrapText="1"/>
    </xf>
    <xf numFmtId="0" fontId="7" fillId="6" borderId="3" xfId="0" applyFont="1" applyFill="1" applyBorder="1" applyAlignment="1" applyProtection="1">
      <alignment horizontal="left"/>
    </xf>
    <xf numFmtId="0" fontId="7" fillId="6" borderId="4" xfId="0" applyFont="1" applyFill="1" applyBorder="1" applyAlignment="1" applyProtection="1">
      <alignment horizontal="left"/>
    </xf>
    <xf numFmtId="0" fontId="7" fillId="6" borderId="5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0" fontId="7" fillId="5" borderId="1" xfId="0" applyFont="1" applyFill="1" applyBorder="1" applyAlignment="1" applyProtection="1">
      <alignment horizontal="left" vertical="top" wrapText="1"/>
    </xf>
    <xf numFmtId="0" fontId="11" fillId="5" borderId="1" xfId="0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 applyProtection="1">
      <alignment horizontal="left" vertical="center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horizontal="right" vertical="center"/>
    </xf>
    <xf numFmtId="0" fontId="7" fillId="5" borderId="1" xfId="0" applyFont="1" applyFill="1" applyBorder="1" applyAlignment="1" applyProtection="1">
      <alignment wrapText="1"/>
    </xf>
    <xf numFmtId="0" fontId="7" fillId="5" borderId="1" xfId="0" applyFont="1" applyFill="1" applyBorder="1" applyAlignment="1" applyProtection="1">
      <alignment horizontal="left" wrapText="1"/>
    </xf>
    <xf numFmtId="0" fontId="9" fillId="5" borderId="1" xfId="0" applyFont="1" applyFill="1" applyBorder="1" applyAlignment="1" applyProtection="1">
      <alignment horizontal="left" wrapText="1"/>
    </xf>
    <xf numFmtId="0" fontId="9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>
      <alignment horizontal="left" vertical="center" wrapText="1"/>
    </xf>
    <xf numFmtId="0" fontId="9" fillId="5" borderId="1" xfId="0" applyFont="1" applyFill="1" applyBorder="1" applyAlignment="1" applyProtection="1">
      <alignment wrapText="1"/>
    </xf>
    <xf numFmtId="0" fontId="4" fillId="5" borderId="1" xfId="0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5" borderId="3" xfId="0" applyNumberFormat="1" applyFont="1" applyFill="1" applyBorder="1" applyAlignment="1" applyProtection="1">
      <alignment horizontal="center" vertical="center" wrapText="1"/>
    </xf>
    <xf numFmtId="0" fontId="5" fillId="5" borderId="4" xfId="0" applyNumberFormat="1" applyFont="1" applyFill="1" applyBorder="1" applyAlignment="1" applyProtection="1">
      <alignment horizontal="center" vertical="center" wrapText="1"/>
    </xf>
    <xf numFmtId="0" fontId="5" fillId="5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4" fillId="6" borderId="3" xfId="0" applyNumberFormat="1" applyFont="1" applyFill="1" applyBorder="1" applyAlignment="1" applyProtection="1">
      <alignment horizontal="left" vertical="center"/>
    </xf>
    <xf numFmtId="0" fontId="4" fillId="6" borderId="4" xfId="0" applyNumberFormat="1" applyFont="1" applyFill="1" applyBorder="1" applyAlignment="1" applyProtection="1">
      <alignment horizontal="left" vertical="center"/>
    </xf>
    <xf numFmtId="0" fontId="4" fillId="6" borderId="5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4" fillId="6" borderId="1" xfId="0" applyNumberFormat="1" applyFont="1" applyFill="1" applyBorder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4"/>
  <sheetViews>
    <sheetView tabSelected="1" view="pageLayout" topLeftCell="D1" zoomScaleNormal="100" zoomScaleSheetLayoutView="85" workbookViewId="0">
      <selection activeCell="F11" sqref="F11"/>
    </sheetView>
  </sheetViews>
  <sheetFormatPr defaultColWidth="6.375" defaultRowHeight="14.25"/>
  <cols>
    <col min="1" max="1" width="4.25" style="2" customWidth="1"/>
    <col min="2" max="2" width="2.625" style="2" customWidth="1"/>
    <col min="3" max="3" width="32.25" style="2" customWidth="1"/>
    <col min="4" max="8" width="13.625" style="3" customWidth="1"/>
    <col min="9" max="10" width="13.625" style="3" hidden="1" customWidth="1"/>
    <col min="11" max="20" width="13.625" style="3" customWidth="1"/>
    <col min="21" max="248" width="9" style="2" customWidth="1"/>
    <col min="249" max="250" width="2.625" style="2" customWidth="1"/>
    <col min="251" max="251" width="32.25" style="2" customWidth="1"/>
    <col min="252" max="252" width="8.125" style="2" customWidth="1"/>
    <col min="253" max="253" width="25.375" style="2" customWidth="1"/>
    <col min="254" max="254" width="9.125" style="2" customWidth="1"/>
    <col min="255" max="16384" width="6.375" style="2"/>
  </cols>
  <sheetData>
    <row r="1" spans="1:20" ht="12" customHeight="1">
      <c r="A1" s="1"/>
    </row>
    <row r="2" spans="1:20" ht="14.25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s="5" customFormat="1" ht="21" customHeight="1">
      <c r="A3" s="68" t="s">
        <v>1</v>
      </c>
      <c r="B3" s="69" t="s">
        <v>2</v>
      </c>
      <c r="C3" s="69"/>
      <c r="D3" s="4" t="s">
        <v>3</v>
      </c>
      <c r="E3" s="4" t="s">
        <v>4</v>
      </c>
      <c r="F3" s="4" t="s">
        <v>5</v>
      </c>
      <c r="G3" s="82" t="s">
        <v>6</v>
      </c>
      <c r="H3" s="83"/>
      <c r="I3" s="83"/>
      <c r="J3" s="84"/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  <c r="T3" s="4" t="s">
        <v>16</v>
      </c>
    </row>
    <row r="4" spans="1:20" s="5" customFormat="1" ht="21" customHeight="1">
      <c r="A4" s="68"/>
      <c r="B4" s="73" t="s">
        <v>17</v>
      </c>
      <c r="C4" s="73"/>
      <c r="D4" s="6">
        <v>2013</v>
      </c>
      <c r="E4" s="6">
        <f>$D$4+1</f>
        <v>2014</v>
      </c>
      <c r="F4" s="6">
        <f>$D$4+2</f>
        <v>2015</v>
      </c>
      <c r="G4" s="6" t="s">
        <v>103</v>
      </c>
      <c r="H4" s="6" t="s">
        <v>104</v>
      </c>
      <c r="I4" s="6" t="s">
        <v>105</v>
      </c>
      <c r="J4" s="6" t="s">
        <v>106</v>
      </c>
      <c r="K4" s="6">
        <f>$F$4+1</f>
        <v>2016</v>
      </c>
      <c r="L4" s="6">
        <f>$F$4+2</f>
        <v>2017</v>
      </c>
      <c r="M4" s="6">
        <f>$F$4+3</f>
        <v>2018</v>
      </c>
      <c r="N4" s="6">
        <f>$F$4+4</f>
        <v>2019</v>
      </c>
      <c r="O4" s="6">
        <f>$F$4+5</f>
        <v>2020</v>
      </c>
      <c r="P4" s="6">
        <f>$F$4+6</f>
        <v>2021</v>
      </c>
      <c r="Q4" s="6">
        <f>$F$4+7</f>
        <v>2022</v>
      </c>
      <c r="R4" s="6">
        <f>$F$4+8</f>
        <v>2023</v>
      </c>
      <c r="S4" s="6">
        <f>$F$4+9</f>
        <v>2024</v>
      </c>
      <c r="T4" s="6"/>
    </row>
    <row r="5" spans="1:20" s="5" customFormat="1" ht="15" customHeight="1">
      <c r="A5" s="85" t="s">
        <v>18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15" customHeight="1">
      <c r="A6" s="74" t="s">
        <v>19</v>
      </c>
      <c r="B6" s="74"/>
      <c r="C6" s="74"/>
      <c r="D6" s="7">
        <f>SUM(D7:D8,D14)</f>
        <v>0</v>
      </c>
      <c r="E6" s="7">
        <f>SUM(E7:E8,E14)</f>
        <v>0</v>
      </c>
      <c r="F6" s="7">
        <f t="shared" ref="F6:S6" si="0">SUM(F7:F8,F14)</f>
        <v>0</v>
      </c>
      <c r="G6" s="7">
        <f>SUM(G7:G8,G14)</f>
        <v>0</v>
      </c>
      <c r="H6" s="7">
        <f>SUM(H7:H8,H14)</f>
        <v>0</v>
      </c>
      <c r="I6" s="7">
        <f>SUM(I7:I8,I14)</f>
        <v>0</v>
      </c>
      <c r="J6" s="7">
        <f>SUM(J7:J8,J14)</f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 t="shared" si="0"/>
        <v>0</v>
      </c>
      <c r="S6" s="7">
        <f t="shared" si="0"/>
        <v>0</v>
      </c>
      <c r="T6" s="7">
        <f>SUM(T7:T8,T14)</f>
        <v>0</v>
      </c>
    </row>
    <row r="7" spans="1:20" ht="14.25" customHeight="1">
      <c r="A7" s="8"/>
      <c r="B7" s="75" t="s">
        <v>20</v>
      </c>
      <c r="C7" s="75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  <c r="R7" s="11"/>
      <c r="S7" s="11"/>
      <c r="T7" s="11"/>
    </row>
    <row r="8" spans="1:20" ht="14.25" customHeight="1">
      <c r="A8" s="8"/>
      <c r="B8" s="75" t="s">
        <v>21</v>
      </c>
      <c r="C8" s="75"/>
      <c r="D8" s="12">
        <f t="shared" ref="D8:S8" si="1">SUM(D9:D13)</f>
        <v>0</v>
      </c>
      <c r="E8" s="12">
        <f t="shared" si="1"/>
        <v>0</v>
      </c>
      <c r="F8" s="12">
        <f t="shared" si="1"/>
        <v>0</v>
      </c>
      <c r="G8" s="12">
        <f>SUM(G9:G13)</f>
        <v>0</v>
      </c>
      <c r="H8" s="12">
        <f>SUM(H9:H13)</f>
        <v>0</v>
      </c>
      <c r="I8" s="12">
        <f>SUM(I9:I13)</f>
        <v>0</v>
      </c>
      <c r="J8" s="12">
        <f>SUM(J9:J13)</f>
        <v>0</v>
      </c>
      <c r="K8" s="12">
        <f t="shared" si="1"/>
        <v>0</v>
      </c>
      <c r="L8" s="12">
        <f t="shared" si="1"/>
        <v>0</v>
      </c>
      <c r="M8" s="12">
        <f t="shared" si="1"/>
        <v>0</v>
      </c>
      <c r="N8" s="12">
        <f t="shared" si="1"/>
        <v>0</v>
      </c>
      <c r="O8" s="12">
        <f t="shared" si="1"/>
        <v>0</v>
      </c>
      <c r="P8" s="12">
        <f t="shared" si="1"/>
        <v>0</v>
      </c>
      <c r="Q8" s="12">
        <f t="shared" si="1"/>
        <v>0</v>
      </c>
      <c r="R8" s="12">
        <f t="shared" si="1"/>
        <v>0</v>
      </c>
      <c r="S8" s="12">
        <f t="shared" si="1"/>
        <v>0</v>
      </c>
      <c r="T8" s="12">
        <f>SUM(T9:T13)</f>
        <v>0</v>
      </c>
    </row>
    <row r="9" spans="1:20" ht="24">
      <c r="A9" s="8"/>
      <c r="B9" s="8"/>
      <c r="C9" s="13" t="s">
        <v>22</v>
      </c>
      <c r="D9" s="9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  <c r="R9" s="11"/>
      <c r="S9" s="11"/>
      <c r="T9" s="11"/>
    </row>
    <row r="10" spans="1:20">
      <c r="A10" s="8"/>
      <c r="B10" s="8"/>
      <c r="C10" s="13" t="s">
        <v>23</v>
      </c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1"/>
      <c r="R10" s="11"/>
      <c r="S10" s="11"/>
      <c r="T10" s="11"/>
    </row>
    <row r="11" spans="1:20">
      <c r="A11" s="8"/>
      <c r="B11" s="8"/>
      <c r="C11" s="13" t="s">
        <v>24</v>
      </c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  <c r="R11" s="11"/>
      <c r="S11" s="11"/>
      <c r="T11" s="11"/>
    </row>
    <row r="12" spans="1:20">
      <c r="A12" s="8"/>
      <c r="B12" s="8"/>
      <c r="C12" s="13" t="s">
        <v>25</v>
      </c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R12" s="11"/>
      <c r="S12" s="11"/>
      <c r="T12" s="11"/>
    </row>
    <row r="13" spans="1:20">
      <c r="A13" s="8"/>
      <c r="B13" s="8"/>
      <c r="C13" s="13" t="s">
        <v>26</v>
      </c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1"/>
      <c r="S13" s="11"/>
      <c r="T13" s="11"/>
    </row>
    <row r="14" spans="1:20" ht="14.25" customHeight="1">
      <c r="A14" s="8"/>
      <c r="B14" s="75" t="s">
        <v>27</v>
      </c>
      <c r="C14" s="75"/>
      <c r="D14" s="9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1"/>
      <c r="S14" s="11"/>
      <c r="T14" s="11"/>
    </row>
    <row r="15" spans="1:20" ht="15" customHeight="1">
      <c r="A15" s="74" t="s">
        <v>28</v>
      </c>
      <c r="B15" s="74"/>
      <c r="C15" s="74"/>
      <c r="D15" s="7">
        <f t="shared" ref="D15:S15" si="2">SUM(D16:D19)</f>
        <v>0</v>
      </c>
      <c r="E15" s="7">
        <f t="shared" si="2"/>
        <v>0</v>
      </c>
      <c r="F15" s="7">
        <f t="shared" si="2"/>
        <v>0</v>
      </c>
      <c r="G15" s="7">
        <f>SUM(G16:G19)</f>
        <v>0</v>
      </c>
      <c r="H15" s="7">
        <f>SUM(H16:H19)</f>
        <v>0</v>
      </c>
      <c r="I15" s="7">
        <f>SUM(I16:I19)</f>
        <v>0</v>
      </c>
      <c r="J15" s="7">
        <f>SUM(J16:J19)</f>
        <v>0</v>
      </c>
      <c r="K15" s="7">
        <f t="shared" si="2"/>
        <v>0</v>
      </c>
      <c r="L15" s="7">
        <f t="shared" si="2"/>
        <v>0</v>
      </c>
      <c r="M15" s="7">
        <f t="shared" si="2"/>
        <v>0</v>
      </c>
      <c r="N15" s="7">
        <f t="shared" si="2"/>
        <v>0</v>
      </c>
      <c r="O15" s="7">
        <f t="shared" si="2"/>
        <v>0</v>
      </c>
      <c r="P15" s="7">
        <f t="shared" si="2"/>
        <v>0</v>
      </c>
      <c r="Q15" s="7">
        <f t="shared" si="2"/>
        <v>0</v>
      </c>
      <c r="R15" s="7">
        <f t="shared" si="2"/>
        <v>0</v>
      </c>
      <c r="S15" s="7">
        <f t="shared" si="2"/>
        <v>0</v>
      </c>
      <c r="T15" s="7">
        <f>SUM(T16:T19)</f>
        <v>0</v>
      </c>
    </row>
    <row r="16" spans="1:20" ht="14.25" customHeight="1">
      <c r="A16" s="8"/>
      <c r="B16" s="75" t="s">
        <v>29</v>
      </c>
      <c r="C16" s="75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1"/>
    </row>
    <row r="17" spans="1:20" ht="14.25" customHeight="1">
      <c r="A17" s="8"/>
      <c r="B17" s="75" t="s">
        <v>30</v>
      </c>
      <c r="C17" s="75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  <c r="R17" s="11"/>
      <c r="S17" s="11"/>
      <c r="T17" s="11"/>
    </row>
    <row r="18" spans="1:20" ht="24.75" customHeight="1">
      <c r="A18" s="8"/>
      <c r="B18" s="75" t="s">
        <v>31</v>
      </c>
      <c r="C18" s="75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  <c r="R18" s="11"/>
      <c r="S18" s="11"/>
      <c r="T18" s="11"/>
    </row>
    <row r="19" spans="1:20" ht="15" customHeight="1">
      <c r="A19" s="8"/>
      <c r="B19" s="76" t="s">
        <v>32</v>
      </c>
      <c r="C19" s="77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1"/>
      <c r="S19" s="11"/>
      <c r="T19" s="11"/>
    </row>
    <row r="20" spans="1:20" ht="15.75" customHeight="1">
      <c r="A20" s="74" t="s">
        <v>33</v>
      </c>
      <c r="B20" s="74"/>
      <c r="C20" s="74"/>
      <c r="D20" s="7">
        <f t="shared" ref="D20:S20" si="3">SUM(D6,D15)</f>
        <v>0</v>
      </c>
      <c r="E20" s="7">
        <f t="shared" si="3"/>
        <v>0</v>
      </c>
      <c r="F20" s="7">
        <f t="shared" si="3"/>
        <v>0</v>
      </c>
      <c r="G20" s="7">
        <f>SUM(G6,G15)</f>
        <v>0</v>
      </c>
      <c r="H20" s="7">
        <f>SUM(H6,H15)</f>
        <v>0</v>
      </c>
      <c r="I20" s="7">
        <f>SUM(I6,I15)</f>
        <v>0</v>
      </c>
      <c r="J20" s="7">
        <f>SUM(J6,J15)</f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>SUM(T6,T15)</f>
        <v>0</v>
      </c>
    </row>
    <row r="21" spans="1:20" ht="21" customHeight="1">
      <c r="A21" s="78" t="s">
        <v>34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80"/>
    </row>
    <row r="22" spans="1:20" ht="14.25" customHeight="1">
      <c r="A22" s="74" t="s">
        <v>35</v>
      </c>
      <c r="B22" s="74"/>
      <c r="C22" s="74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  <c r="R22" s="11"/>
      <c r="S22" s="11"/>
      <c r="T22" s="11"/>
    </row>
    <row r="23" spans="1:20" ht="25.5" customHeight="1">
      <c r="A23" s="74" t="s">
        <v>36</v>
      </c>
      <c r="B23" s="74"/>
      <c r="C23" s="74"/>
      <c r="D23" s="7">
        <f t="shared" ref="D23:S23" si="4">SUM(D24,D25,D28,D32)</f>
        <v>0</v>
      </c>
      <c r="E23" s="7">
        <f t="shared" si="4"/>
        <v>0</v>
      </c>
      <c r="F23" s="7">
        <f t="shared" si="4"/>
        <v>0</v>
      </c>
      <c r="G23" s="7">
        <f>SUM(G24,G25,G28,G32)</f>
        <v>0</v>
      </c>
      <c r="H23" s="7">
        <f>SUM(H24,H25,H28,H32)</f>
        <v>0</v>
      </c>
      <c r="I23" s="7">
        <f>SUM(I24,I25,I28,I32)</f>
        <v>0</v>
      </c>
      <c r="J23" s="7">
        <f>SUM(J24,J25,J28,J32)</f>
        <v>0</v>
      </c>
      <c r="K23" s="7">
        <f t="shared" si="4"/>
        <v>0</v>
      </c>
      <c r="L23" s="7">
        <f t="shared" si="4"/>
        <v>0</v>
      </c>
      <c r="M23" s="7">
        <f t="shared" si="4"/>
        <v>0</v>
      </c>
      <c r="N23" s="7">
        <f t="shared" si="4"/>
        <v>0</v>
      </c>
      <c r="O23" s="7">
        <f t="shared" si="4"/>
        <v>0</v>
      </c>
      <c r="P23" s="7">
        <f t="shared" si="4"/>
        <v>0</v>
      </c>
      <c r="Q23" s="7">
        <f t="shared" si="4"/>
        <v>0</v>
      </c>
      <c r="R23" s="7">
        <f t="shared" si="4"/>
        <v>0</v>
      </c>
      <c r="S23" s="7">
        <f t="shared" si="4"/>
        <v>0</v>
      </c>
      <c r="T23" s="7">
        <f>SUM(T24,T25,T28,T32)</f>
        <v>0</v>
      </c>
    </row>
    <row r="24" spans="1:20" ht="14.25" customHeight="1">
      <c r="A24" s="8"/>
      <c r="B24" s="75" t="s">
        <v>37</v>
      </c>
      <c r="C24" s="75"/>
      <c r="D24" s="9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  <c r="R24" s="11"/>
      <c r="S24" s="11"/>
      <c r="T24" s="11"/>
    </row>
    <row r="25" spans="1:20" ht="14.25" customHeight="1">
      <c r="A25" s="8"/>
      <c r="B25" s="75" t="s">
        <v>38</v>
      </c>
      <c r="C25" s="75"/>
      <c r="D25" s="12">
        <f t="shared" ref="D25:S25" si="5">SUM(D26:D27)</f>
        <v>0</v>
      </c>
      <c r="E25" s="12">
        <f t="shared" si="5"/>
        <v>0</v>
      </c>
      <c r="F25" s="12">
        <f t="shared" si="5"/>
        <v>0</v>
      </c>
      <c r="G25" s="12">
        <f>SUM(G26:G27)</f>
        <v>0</v>
      </c>
      <c r="H25" s="12">
        <f>SUM(H26:H27)</f>
        <v>0</v>
      </c>
      <c r="I25" s="12">
        <f>SUM(I26:I27)</f>
        <v>0</v>
      </c>
      <c r="J25" s="12">
        <f>SUM(J26:J27)</f>
        <v>0</v>
      </c>
      <c r="K25" s="12">
        <f t="shared" si="5"/>
        <v>0</v>
      </c>
      <c r="L25" s="12">
        <f t="shared" si="5"/>
        <v>0</v>
      </c>
      <c r="M25" s="12">
        <f t="shared" si="5"/>
        <v>0</v>
      </c>
      <c r="N25" s="12">
        <f t="shared" si="5"/>
        <v>0</v>
      </c>
      <c r="O25" s="12">
        <f t="shared" si="5"/>
        <v>0</v>
      </c>
      <c r="P25" s="12">
        <f t="shared" si="5"/>
        <v>0</v>
      </c>
      <c r="Q25" s="12">
        <f t="shared" si="5"/>
        <v>0</v>
      </c>
      <c r="R25" s="12">
        <f t="shared" si="5"/>
        <v>0</v>
      </c>
      <c r="S25" s="12">
        <f t="shared" si="5"/>
        <v>0</v>
      </c>
      <c r="T25" s="12">
        <f>SUM(T26:T27)</f>
        <v>0</v>
      </c>
    </row>
    <row r="26" spans="1:20">
      <c r="A26" s="8"/>
      <c r="B26" s="8"/>
      <c r="C26" s="14" t="s">
        <v>39</v>
      </c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11"/>
      <c r="S26" s="11"/>
      <c r="T26" s="11"/>
    </row>
    <row r="27" spans="1:20">
      <c r="A27" s="8"/>
      <c r="B27" s="8"/>
      <c r="C27" s="14" t="s">
        <v>40</v>
      </c>
      <c r="D27" s="9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11"/>
      <c r="S27" s="11"/>
      <c r="T27" s="11"/>
    </row>
    <row r="28" spans="1:20" ht="14.25" customHeight="1">
      <c r="A28" s="8"/>
      <c r="B28" s="75" t="s">
        <v>41</v>
      </c>
      <c r="C28" s="75"/>
      <c r="D28" s="12">
        <f t="shared" ref="D28:S28" si="6">SUM(D29:D31)</f>
        <v>0</v>
      </c>
      <c r="E28" s="12">
        <f t="shared" si="6"/>
        <v>0</v>
      </c>
      <c r="F28" s="12">
        <f t="shared" si="6"/>
        <v>0</v>
      </c>
      <c r="G28" s="12">
        <f>SUM(G29:G31)</f>
        <v>0</v>
      </c>
      <c r="H28" s="12">
        <f>SUM(H29:H31)</f>
        <v>0</v>
      </c>
      <c r="I28" s="12">
        <f>SUM(I29:I31)</f>
        <v>0</v>
      </c>
      <c r="J28" s="12">
        <f>SUM(J29:J31)</f>
        <v>0</v>
      </c>
      <c r="K28" s="12">
        <f t="shared" si="6"/>
        <v>0</v>
      </c>
      <c r="L28" s="12">
        <f t="shared" si="6"/>
        <v>0</v>
      </c>
      <c r="M28" s="12">
        <f t="shared" si="6"/>
        <v>0</v>
      </c>
      <c r="N28" s="12">
        <f t="shared" si="6"/>
        <v>0</v>
      </c>
      <c r="O28" s="12">
        <f t="shared" si="6"/>
        <v>0</v>
      </c>
      <c r="P28" s="12">
        <f t="shared" si="6"/>
        <v>0</v>
      </c>
      <c r="Q28" s="12">
        <f t="shared" si="6"/>
        <v>0</v>
      </c>
      <c r="R28" s="12">
        <f t="shared" si="6"/>
        <v>0</v>
      </c>
      <c r="S28" s="12">
        <f t="shared" si="6"/>
        <v>0</v>
      </c>
      <c r="T28" s="12">
        <f>SUM(T29:T31)</f>
        <v>0</v>
      </c>
    </row>
    <row r="29" spans="1:20">
      <c r="A29" s="8"/>
      <c r="B29" s="8"/>
      <c r="C29" s="14" t="s">
        <v>42</v>
      </c>
      <c r="D29" s="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11"/>
      <c r="S29" s="11"/>
      <c r="T29" s="11"/>
    </row>
    <row r="30" spans="1:20">
      <c r="A30" s="8"/>
      <c r="B30" s="8"/>
      <c r="C30" s="14" t="s">
        <v>43</v>
      </c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1"/>
      <c r="R30" s="11"/>
      <c r="S30" s="11"/>
      <c r="T30" s="11"/>
    </row>
    <row r="31" spans="1:20">
      <c r="A31" s="8"/>
      <c r="B31" s="8"/>
      <c r="C31" s="14" t="s">
        <v>44</v>
      </c>
      <c r="D31" s="9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/>
      <c r="R31" s="11"/>
      <c r="S31" s="11"/>
      <c r="T31" s="11"/>
    </row>
    <row r="32" spans="1:20" ht="15" customHeight="1">
      <c r="A32" s="8"/>
      <c r="B32" s="75" t="s">
        <v>45</v>
      </c>
      <c r="C32" s="75"/>
      <c r="D32" s="9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/>
      <c r="R32" s="11"/>
      <c r="S32" s="11"/>
      <c r="T32" s="11"/>
    </row>
    <row r="33" spans="1:20" ht="15.75" customHeight="1">
      <c r="A33" s="74" t="s">
        <v>46</v>
      </c>
      <c r="B33" s="74"/>
      <c r="C33" s="74"/>
      <c r="D33" s="7">
        <f t="shared" ref="D33:S33" si="7">SUM(D22,D23)</f>
        <v>0</v>
      </c>
      <c r="E33" s="7">
        <f t="shared" si="7"/>
        <v>0</v>
      </c>
      <c r="F33" s="7">
        <f t="shared" si="7"/>
        <v>0</v>
      </c>
      <c r="G33" s="7">
        <f>SUM(G22,G23)</f>
        <v>0</v>
      </c>
      <c r="H33" s="7">
        <f>SUM(H22,H23)</f>
        <v>0</v>
      </c>
      <c r="I33" s="7">
        <f>SUM(I22,I23)</f>
        <v>0</v>
      </c>
      <c r="J33" s="7">
        <f>SUM(J22,J23)</f>
        <v>0</v>
      </c>
      <c r="K33" s="7">
        <f t="shared" si="7"/>
        <v>0</v>
      </c>
      <c r="L33" s="7">
        <f t="shared" si="7"/>
        <v>0</v>
      </c>
      <c r="M33" s="7">
        <f t="shared" si="7"/>
        <v>0</v>
      </c>
      <c r="N33" s="7">
        <f t="shared" si="7"/>
        <v>0</v>
      </c>
      <c r="O33" s="7">
        <f t="shared" si="7"/>
        <v>0</v>
      </c>
      <c r="P33" s="7">
        <f t="shared" si="7"/>
        <v>0</v>
      </c>
      <c r="Q33" s="7">
        <f t="shared" si="7"/>
        <v>0</v>
      </c>
      <c r="R33" s="7">
        <f t="shared" si="7"/>
        <v>0</v>
      </c>
      <c r="S33" s="7">
        <f t="shared" si="7"/>
        <v>0</v>
      </c>
      <c r="T33" s="7">
        <f>SUM(T22,T23)</f>
        <v>0</v>
      </c>
    </row>
    <row r="37" spans="1:20" ht="16.5" customHeight="1">
      <c r="A37" s="67" t="s">
        <v>47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1:20" ht="21" customHeight="1">
      <c r="A38" s="68" t="s">
        <v>1</v>
      </c>
      <c r="B38" s="69" t="s">
        <v>2</v>
      </c>
      <c r="C38" s="69"/>
      <c r="D38" s="15" t="str">
        <f>D3</f>
        <v>Rok (n-3)</v>
      </c>
      <c r="E38" s="15" t="str">
        <f>E3</f>
        <v>Rok (n-2)</v>
      </c>
      <c r="F38" s="15" t="str">
        <f t="shared" ref="F38:T39" si="8">F3</f>
        <v>Rok (n-1)</v>
      </c>
      <c r="G38" s="70" t="str">
        <f t="shared" si="8"/>
        <v>Okres bieżący</v>
      </c>
      <c r="H38" s="71"/>
      <c r="I38" s="71"/>
      <c r="J38" s="72"/>
      <c r="K38" s="15" t="str">
        <f t="shared" si="8"/>
        <v>Rok bazowy                          (rok n)</v>
      </c>
      <c r="L38" s="15" t="str">
        <f t="shared" si="8"/>
        <v>Rok (n +1)</v>
      </c>
      <c r="M38" s="15" t="str">
        <f t="shared" si="8"/>
        <v>Rok (n+2)</v>
      </c>
      <c r="N38" s="15" t="str">
        <f t="shared" si="8"/>
        <v>Rok (n+3)</v>
      </c>
      <c r="O38" s="15" t="str">
        <f t="shared" si="8"/>
        <v>Rok (n+4)</v>
      </c>
      <c r="P38" s="15" t="str">
        <f t="shared" si="8"/>
        <v>Rok (n+5)</v>
      </c>
      <c r="Q38" s="15" t="str">
        <f t="shared" si="8"/>
        <v>Rok (n+6)</v>
      </c>
      <c r="R38" s="15" t="str">
        <f t="shared" si="8"/>
        <v>Rok (n+7)</v>
      </c>
      <c r="S38" s="15" t="str">
        <f t="shared" si="8"/>
        <v>Rok (n+8)</v>
      </c>
      <c r="T38" s="15" t="str">
        <f t="shared" si="8"/>
        <v>Rok (n+…)</v>
      </c>
    </row>
    <row r="39" spans="1:20" ht="14.25" customHeight="1">
      <c r="A39" s="68"/>
      <c r="B39" s="73" t="s">
        <v>17</v>
      </c>
      <c r="C39" s="73"/>
      <c r="D39" s="6">
        <f>D4</f>
        <v>2013</v>
      </c>
      <c r="E39" s="6">
        <f>E4</f>
        <v>2014</v>
      </c>
      <c r="F39" s="6">
        <f t="shared" si="8"/>
        <v>2015</v>
      </c>
      <c r="G39" s="6" t="str">
        <f t="shared" si="8"/>
        <v>I kw. 2016</v>
      </c>
      <c r="H39" s="6" t="str">
        <f t="shared" si="8"/>
        <v>II kw. 2016</v>
      </c>
      <c r="I39" s="6" t="str">
        <f t="shared" si="8"/>
        <v>III kw. 2016</v>
      </c>
      <c r="J39" s="6" t="str">
        <f t="shared" si="8"/>
        <v>IV kw 2016</v>
      </c>
      <c r="K39" s="6">
        <f t="shared" si="8"/>
        <v>2016</v>
      </c>
      <c r="L39" s="6">
        <f t="shared" si="8"/>
        <v>2017</v>
      </c>
      <c r="M39" s="6">
        <f t="shared" si="8"/>
        <v>2018</v>
      </c>
      <c r="N39" s="6">
        <f t="shared" si="8"/>
        <v>2019</v>
      </c>
      <c r="O39" s="6">
        <f t="shared" si="8"/>
        <v>2020</v>
      </c>
      <c r="P39" s="6">
        <f t="shared" si="8"/>
        <v>2021</v>
      </c>
      <c r="Q39" s="6">
        <f t="shared" si="8"/>
        <v>2022</v>
      </c>
      <c r="R39" s="6">
        <f t="shared" si="8"/>
        <v>2023</v>
      </c>
      <c r="S39" s="6">
        <f t="shared" si="8"/>
        <v>2024</v>
      </c>
      <c r="T39" s="6">
        <f>T4</f>
        <v>0</v>
      </c>
    </row>
    <row r="40" spans="1:20" ht="18" customHeight="1">
      <c r="A40" s="62" t="s">
        <v>48</v>
      </c>
      <c r="B40" s="62"/>
      <c r="C40" s="62"/>
      <c r="D40" s="7">
        <f t="shared" ref="D40:S40" si="9">SUM(D41:D42)</f>
        <v>0</v>
      </c>
      <c r="E40" s="7">
        <f t="shared" si="9"/>
        <v>0</v>
      </c>
      <c r="F40" s="7">
        <f t="shared" si="9"/>
        <v>0</v>
      </c>
      <c r="G40" s="7">
        <f>SUM(G41:G42)</f>
        <v>0</v>
      </c>
      <c r="H40" s="7">
        <f>SUM(H41:H42)</f>
        <v>0</v>
      </c>
      <c r="I40" s="7">
        <f>SUM(I41:I42)</f>
        <v>0</v>
      </c>
      <c r="J40" s="7">
        <f>SUM(J41:J42)</f>
        <v>0</v>
      </c>
      <c r="K40" s="7">
        <f t="shared" si="9"/>
        <v>0</v>
      </c>
      <c r="L40" s="7">
        <f t="shared" si="9"/>
        <v>0</v>
      </c>
      <c r="M40" s="7">
        <f t="shared" si="9"/>
        <v>0</v>
      </c>
      <c r="N40" s="7">
        <f t="shared" si="9"/>
        <v>0</v>
      </c>
      <c r="O40" s="7">
        <f t="shared" si="9"/>
        <v>0</v>
      </c>
      <c r="P40" s="7">
        <f t="shared" si="9"/>
        <v>0</v>
      </c>
      <c r="Q40" s="7">
        <f t="shared" si="9"/>
        <v>0</v>
      </c>
      <c r="R40" s="7">
        <f t="shared" si="9"/>
        <v>0</v>
      </c>
      <c r="S40" s="7">
        <f t="shared" si="9"/>
        <v>0</v>
      </c>
      <c r="T40" s="7">
        <f>SUM(T41:T42)</f>
        <v>0</v>
      </c>
    </row>
    <row r="41" spans="1:20" ht="26.25" customHeight="1">
      <c r="A41" s="16"/>
      <c r="B41" s="63" t="s">
        <v>49</v>
      </c>
      <c r="C41" s="63"/>
      <c r="D41" s="9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1"/>
      <c r="R41" s="11"/>
      <c r="S41" s="11"/>
      <c r="T41" s="11"/>
    </row>
    <row r="42" spans="1:20" ht="24.75" customHeight="1">
      <c r="A42" s="16"/>
      <c r="B42" s="64" t="s">
        <v>50</v>
      </c>
      <c r="C42" s="64"/>
      <c r="D42" s="9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1"/>
      <c r="R42" s="11"/>
      <c r="S42" s="11"/>
      <c r="T42" s="11"/>
    </row>
    <row r="43" spans="1:20" ht="18" customHeight="1">
      <c r="A43" s="65" t="s">
        <v>51</v>
      </c>
      <c r="B43" s="65"/>
      <c r="C43" s="65"/>
      <c r="D43" s="7">
        <f t="shared" ref="D43:S43" si="10">SUM(D44:D51)</f>
        <v>0</v>
      </c>
      <c r="E43" s="7">
        <f t="shared" si="10"/>
        <v>0</v>
      </c>
      <c r="F43" s="7">
        <f t="shared" si="10"/>
        <v>0</v>
      </c>
      <c r="G43" s="7">
        <f>SUM(G44:G51)</f>
        <v>0</v>
      </c>
      <c r="H43" s="7">
        <f>SUM(H44:H51)</f>
        <v>0</v>
      </c>
      <c r="I43" s="7">
        <f>SUM(I44:I51)</f>
        <v>0</v>
      </c>
      <c r="J43" s="7">
        <f>SUM(J44:J51)</f>
        <v>0</v>
      </c>
      <c r="K43" s="7">
        <f t="shared" si="10"/>
        <v>0</v>
      </c>
      <c r="L43" s="7">
        <f t="shared" si="10"/>
        <v>0</v>
      </c>
      <c r="M43" s="7">
        <f t="shared" si="10"/>
        <v>0</v>
      </c>
      <c r="N43" s="7">
        <f t="shared" si="10"/>
        <v>0</v>
      </c>
      <c r="O43" s="7">
        <f t="shared" si="10"/>
        <v>0</v>
      </c>
      <c r="P43" s="7">
        <f t="shared" si="10"/>
        <v>0</v>
      </c>
      <c r="Q43" s="7">
        <f t="shared" si="10"/>
        <v>0</v>
      </c>
      <c r="R43" s="7">
        <f t="shared" si="10"/>
        <v>0</v>
      </c>
      <c r="S43" s="7">
        <f t="shared" si="10"/>
        <v>0</v>
      </c>
      <c r="T43" s="7">
        <f>SUM(T44:T51)</f>
        <v>0</v>
      </c>
    </row>
    <row r="44" spans="1:20" ht="14.25" customHeight="1">
      <c r="A44" s="16"/>
      <c r="B44" s="63" t="s">
        <v>52</v>
      </c>
      <c r="C44" s="63"/>
      <c r="D44" s="9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1"/>
      <c r="R44" s="11"/>
      <c r="S44" s="11"/>
      <c r="T44" s="11"/>
    </row>
    <row r="45" spans="1:20" ht="14.25" customHeight="1">
      <c r="A45" s="16"/>
      <c r="B45" s="66" t="s">
        <v>53</v>
      </c>
      <c r="C45" s="66"/>
      <c r="D45" s="9"/>
      <c r="E45" s="9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1"/>
      <c r="R45" s="11"/>
      <c r="S45" s="11"/>
      <c r="T45" s="11"/>
    </row>
    <row r="46" spans="1:20" ht="14.25" customHeight="1">
      <c r="A46" s="16"/>
      <c r="B46" s="63" t="s">
        <v>54</v>
      </c>
      <c r="C46" s="63"/>
      <c r="D46" s="9"/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1"/>
      <c r="R46" s="11"/>
      <c r="S46" s="11"/>
      <c r="T46" s="11"/>
    </row>
    <row r="47" spans="1:20" ht="14.25" customHeight="1">
      <c r="A47" s="16"/>
      <c r="B47" s="63" t="s">
        <v>55</v>
      </c>
      <c r="C47" s="63"/>
      <c r="D47" s="9"/>
      <c r="E47" s="9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1"/>
      <c r="R47" s="11"/>
      <c r="S47" s="11"/>
      <c r="T47" s="11"/>
    </row>
    <row r="48" spans="1:20" ht="14.25" customHeight="1">
      <c r="A48" s="16"/>
      <c r="B48" s="63" t="s">
        <v>56</v>
      </c>
      <c r="C48" s="63"/>
      <c r="D48" s="9"/>
      <c r="E48" s="9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1"/>
      <c r="R48" s="11"/>
      <c r="S48" s="11"/>
      <c r="T48" s="11"/>
    </row>
    <row r="49" spans="1:20" ht="16.5" customHeight="1">
      <c r="A49" s="16"/>
      <c r="B49" s="63" t="s">
        <v>57</v>
      </c>
      <c r="C49" s="63"/>
      <c r="D49" s="9"/>
      <c r="E49" s="9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1"/>
      <c r="R49" s="11"/>
      <c r="S49" s="11"/>
      <c r="T49" s="11"/>
    </row>
    <row r="50" spans="1:20" ht="14.25" customHeight="1">
      <c r="A50" s="16"/>
      <c r="B50" s="63" t="s">
        <v>58</v>
      </c>
      <c r="C50" s="63"/>
      <c r="D50" s="9"/>
      <c r="E50" s="9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1"/>
      <c r="R50" s="11"/>
      <c r="S50" s="11"/>
      <c r="T50" s="11"/>
    </row>
    <row r="51" spans="1:20" ht="16.5" customHeight="1">
      <c r="A51" s="16"/>
      <c r="B51" s="63" t="s">
        <v>59</v>
      </c>
      <c r="C51" s="63"/>
      <c r="D51" s="9"/>
      <c r="E51" s="9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1"/>
      <c r="R51" s="11"/>
      <c r="S51" s="11"/>
      <c r="T51" s="11"/>
    </row>
    <row r="52" spans="1:20" ht="15.75" customHeight="1">
      <c r="A52" s="62" t="s">
        <v>60</v>
      </c>
      <c r="B52" s="62"/>
      <c r="C52" s="62"/>
      <c r="D52" s="7">
        <f t="shared" ref="D52:S52" si="11">D40-D43</f>
        <v>0</v>
      </c>
      <c r="E52" s="7">
        <f>E40-E43</f>
        <v>0</v>
      </c>
      <c r="F52" s="7">
        <f t="shared" si="11"/>
        <v>0</v>
      </c>
      <c r="G52" s="7">
        <f>G40-G43</f>
        <v>0</v>
      </c>
      <c r="H52" s="7">
        <f>H40-H43</f>
        <v>0</v>
      </c>
      <c r="I52" s="7">
        <f>I40-I43</f>
        <v>0</v>
      </c>
      <c r="J52" s="7">
        <f>J40-J43</f>
        <v>0</v>
      </c>
      <c r="K52" s="7">
        <f t="shared" si="11"/>
        <v>0</v>
      </c>
      <c r="L52" s="7">
        <f t="shared" si="11"/>
        <v>0</v>
      </c>
      <c r="M52" s="7">
        <f t="shared" si="11"/>
        <v>0</v>
      </c>
      <c r="N52" s="7">
        <f t="shared" si="11"/>
        <v>0</v>
      </c>
      <c r="O52" s="7">
        <f t="shared" si="11"/>
        <v>0</v>
      </c>
      <c r="P52" s="7">
        <f t="shared" si="11"/>
        <v>0</v>
      </c>
      <c r="Q52" s="7">
        <f t="shared" si="11"/>
        <v>0</v>
      </c>
      <c r="R52" s="7">
        <f t="shared" si="11"/>
        <v>0</v>
      </c>
      <c r="S52" s="7">
        <f t="shared" si="11"/>
        <v>0</v>
      </c>
      <c r="T52" s="7">
        <f>T40-T43</f>
        <v>0</v>
      </c>
    </row>
    <row r="53" spans="1:20" ht="23.25" customHeight="1">
      <c r="A53" s="62" t="s">
        <v>61</v>
      </c>
      <c r="B53" s="62"/>
      <c r="C53" s="62"/>
      <c r="D53" s="7">
        <f t="shared" ref="D53:S53" si="12">SUM(D54:D55)</f>
        <v>0</v>
      </c>
      <c r="E53" s="7">
        <f>SUM(E54:E55)</f>
        <v>0</v>
      </c>
      <c r="F53" s="7">
        <f t="shared" si="12"/>
        <v>0</v>
      </c>
      <c r="G53" s="7">
        <f>SUM(G54:G55)</f>
        <v>0</v>
      </c>
      <c r="H53" s="7">
        <f>SUM(H54:H55)</f>
        <v>0</v>
      </c>
      <c r="I53" s="7">
        <f>SUM(I54:I55)</f>
        <v>0</v>
      </c>
      <c r="J53" s="7">
        <f>SUM(J54:J55)</f>
        <v>0</v>
      </c>
      <c r="K53" s="7">
        <f t="shared" si="12"/>
        <v>0</v>
      </c>
      <c r="L53" s="7">
        <f t="shared" si="12"/>
        <v>0</v>
      </c>
      <c r="M53" s="7">
        <f t="shared" si="12"/>
        <v>0</v>
      </c>
      <c r="N53" s="7">
        <f t="shared" si="12"/>
        <v>0</v>
      </c>
      <c r="O53" s="7">
        <f t="shared" si="12"/>
        <v>0</v>
      </c>
      <c r="P53" s="7">
        <f t="shared" si="12"/>
        <v>0</v>
      </c>
      <c r="Q53" s="7">
        <f t="shared" si="12"/>
        <v>0</v>
      </c>
      <c r="R53" s="7">
        <f t="shared" si="12"/>
        <v>0</v>
      </c>
      <c r="S53" s="7">
        <f t="shared" si="12"/>
        <v>0</v>
      </c>
      <c r="T53" s="7">
        <f>SUM(T54:T55)</f>
        <v>0</v>
      </c>
    </row>
    <row r="54" spans="1:20" ht="15" customHeight="1">
      <c r="A54" s="16"/>
      <c r="B54" s="62" t="s">
        <v>62</v>
      </c>
      <c r="C54" s="62"/>
      <c r="D54" s="17"/>
      <c r="E54" s="1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/>
      <c r="R54" s="19"/>
      <c r="S54" s="19"/>
      <c r="T54" s="19"/>
    </row>
    <row r="55" spans="1:20" ht="14.25" customHeight="1">
      <c r="A55" s="16"/>
      <c r="B55" s="63" t="s">
        <v>63</v>
      </c>
      <c r="C55" s="63"/>
      <c r="D55" s="9"/>
      <c r="E55" s="9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"/>
      <c r="R55" s="11"/>
      <c r="S55" s="11"/>
      <c r="T55" s="11"/>
    </row>
    <row r="56" spans="1:20" ht="14.25" customHeight="1">
      <c r="A56" s="62" t="s">
        <v>64</v>
      </c>
      <c r="B56" s="62"/>
      <c r="C56" s="62"/>
      <c r="D56" s="9"/>
      <c r="E56" s="9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1"/>
      <c r="R56" s="11"/>
      <c r="S56" s="11"/>
      <c r="T56" s="11"/>
    </row>
    <row r="57" spans="1:20" ht="26.25" customHeight="1">
      <c r="A57" s="62" t="s">
        <v>65</v>
      </c>
      <c r="B57" s="62"/>
      <c r="C57" s="62"/>
      <c r="D57" s="7">
        <f t="shared" ref="D57:S57" si="13">D52+D53-D56</f>
        <v>0</v>
      </c>
      <c r="E57" s="7">
        <f t="shared" si="13"/>
        <v>0</v>
      </c>
      <c r="F57" s="7">
        <f t="shared" si="13"/>
        <v>0</v>
      </c>
      <c r="G57" s="7">
        <f>G52+G53-G56</f>
        <v>0</v>
      </c>
      <c r="H57" s="7">
        <f>H52+H53-H56</f>
        <v>0</v>
      </c>
      <c r="I57" s="7">
        <f>I52+I53-I56</f>
        <v>0</v>
      </c>
      <c r="J57" s="7">
        <f>J52+J53-J56</f>
        <v>0</v>
      </c>
      <c r="K57" s="7">
        <f t="shared" si="13"/>
        <v>0</v>
      </c>
      <c r="L57" s="7">
        <f t="shared" si="13"/>
        <v>0</v>
      </c>
      <c r="M57" s="7">
        <f t="shared" si="13"/>
        <v>0</v>
      </c>
      <c r="N57" s="7">
        <f t="shared" si="13"/>
        <v>0</v>
      </c>
      <c r="O57" s="7">
        <f t="shared" si="13"/>
        <v>0</v>
      </c>
      <c r="P57" s="7">
        <f t="shared" si="13"/>
        <v>0</v>
      </c>
      <c r="Q57" s="7">
        <f t="shared" si="13"/>
        <v>0</v>
      </c>
      <c r="R57" s="7">
        <f t="shared" si="13"/>
        <v>0</v>
      </c>
      <c r="S57" s="7">
        <f t="shared" si="13"/>
        <v>0</v>
      </c>
      <c r="T57" s="7">
        <f>T52+T53-T56</f>
        <v>0</v>
      </c>
    </row>
    <row r="58" spans="1:20" ht="14.25" customHeight="1">
      <c r="A58" s="62" t="s">
        <v>66</v>
      </c>
      <c r="B58" s="62"/>
      <c r="C58" s="62"/>
      <c r="D58" s="9"/>
      <c r="E58" s="9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1"/>
      <c r="R58" s="11"/>
      <c r="S58" s="11"/>
      <c r="T58" s="11"/>
    </row>
    <row r="59" spans="1:20" ht="14.25" customHeight="1">
      <c r="A59" s="61" t="s">
        <v>67</v>
      </c>
      <c r="B59" s="61"/>
      <c r="C59" s="61"/>
      <c r="D59" s="9"/>
      <c r="E59" s="9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1"/>
      <c r="R59" s="11"/>
      <c r="S59" s="11"/>
      <c r="T59" s="11"/>
    </row>
    <row r="60" spans="1:20" ht="15">
      <c r="A60" s="20" t="s">
        <v>68</v>
      </c>
      <c r="B60" s="20"/>
      <c r="C60" s="20"/>
      <c r="D60" s="7">
        <f t="shared" ref="D60:S60" si="14">D57+D58-D59</f>
        <v>0</v>
      </c>
      <c r="E60" s="7">
        <f>E57+E58-E59</f>
        <v>0</v>
      </c>
      <c r="F60" s="7">
        <f t="shared" si="14"/>
        <v>0</v>
      </c>
      <c r="G60" s="7">
        <f>G57+G58-G59</f>
        <v>0</v>
      </c>
      <c r="H60" s="7">
        <f>H57+H58-H59</f>
        <v>0</v>
      </c>
      <c r="I60" s="7">
        <f>I57+I58-I59</f>
        <v>0</v>
      </c>
      <c r="J60" s="7">
        <f>J57+J58-J59</f>
        <v>0</v>
      </c>
      <c r="K60" s="7">
        <f t="shared" si="14"/>
        <v>0</v>
      </c>
      <c r="L60" s="7">
        <f t="shared" si="14"/>
        <v>0</v>
      </c>
      <c r="M60" s="7">
        <f t="shared" si="14"/>
        <v>0</v>
      </c>
      <c r="N60" s="7">
        <f t="shared" si="14"/>
        <v>0</v>
      </c>
      <c r="O60" s="7">
        <f t="shared" si="14"/>
        <v>0</v>
      </c>
      <c r="P60" s="7">
        <f t="shared" si="14"/>
        <v>0</v>
      </c>
      <c r="Q60" s="7">
        <f t="shared" si="14"/>
        <v>0</v>
      </c>
      <c r="R60" s="7">
        <f t="shared" si="14"/>
        <v>0</v>
      </c>
      <c r="S60" s="7">
        <f t="shared" si="14"/>
        <v>0</v>
      </c>
      <c r="T60" s="7">
        <f>T57+T58-T59</f>
        <v>0</v>
      </c>
    </row>
    <row r="61" spans="1:20" ht="15" customHeight="1">
      <c r="A61" s="62" t="s">
        <v>69</v>
      </c>
      <c r="B61" s="62"/>
      <c r="C61" s="62"/>
      <c r="D61" s="7">
        <f t="shared" ref="D61:S61" si="15">D62-D63</f>
        <v>0</v>
      </c>
      <c r="E61" s="7">
        <f>E62-E63</f>
        <v>0</v>
      </c>
      <c r="F61" s="7">
        <f t="shared" si="15"/>
        <v>0</v>
      </c>
      <c r="G61" s="7">
        <f>G62-G63</f>
        <v>0</v>
      </c>
      <c r="H61" s="7">
        <f>H62-H63</f>
        <v>0</v>
      </c>
      <c r="I61" s="7">
        <f>I62-I63</f>
        <v>0</v>
      </c>
      <c r="J61" s="7">
        <f>J62-J63</f>
        <v>0</v>
      </c>
      <c r="K61" s="7">
        <f t="shared" si="15"/>
        <v>0</v>
      </c>
      <c r="L61" s="7">
        <f t="shared" si="15"/>
        <v>0</v>
      </c>
      <c r="M61" s="7">
        <f t="shared" si="15"/>
        <v>0</v>
      </c>
      <c r="N61" s="7">
        <f t="shared" si="15"/>
        <v>0</v>
      </c>
      <c r="O61" s="7">
        <f t="shared" si="15"/>
        <v>0</v>
      </c>
      <c r="P61" s="7">
        <f t="shared" si="15"/>
        <v>0</v>
      </c>
      <c r="Q61" s="7">
        <f t="shared" si="15"/>
        <v>0</v>
      </c>
      <c r="R61" s="7">
        <f t="shared" si="15"/>
        <v>0</v>
      </c>
      <c r="S61" s="7">
        <f t="shared" si="15"/>
        <v>0</v>
      </c>
      <c r="T61" s="7">
        <f>T62-T63</f>
        <v>0</v>
      </c>
    </row>
    <row r="62" spans="1:20" ht="14.25" customHeight="1">
      <c r="A62" s="21"/>
      <c r="B62" s="63" t="s">
        <v>70</v>
      </c>
      <c r="C62" s="63"/>
      <c r="D62" s="9"/>
      <c r="E62" s="9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1"/>
      <c r="R62" s="11"/>
      <c r="S62" s="11"/>
      <c r="T62" s="11"/>
    </row>
    <row r="63" spans="1:20" ht="14.25" customHeight="1">
      <c r="A63" s="21"/>
      <c r="B63" s="63" t="s">
        <v>71</v>
      </c>
      <c r="C63" s="63"/>
      <c r="D63" s="9"/>
      <c r="E63" s="9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1"/>
      <c r="R63" s="11"/>
      <c r="S63" s="11"/>
      <c r="T63" s="11"/>
    </row>
    <row r="64" spans="1:20" ht="15" customHeight="1">
      <c r="A64" s="62" t="s">
        <v>72</v>
      </c>
      <c r="B64" s="62"/>
      <c r="C64" s="62"/>
      <c r="D64" s="7">
        <f t="shared" ref="D64:S64" si="16">D60+D61</f>
        <v>0</v>
      </c>
      <c r="E64" s="7">
        <f t="shared" si="16"/>
        <v>0</v>
      </c>
      <c r="F64" s="7">
        <f t="shared" si="16"/>
        <v>0</v>
      </c>
      <c r="G64" s="7">
        <f>G60+G61</f>
        <v>0</v>
      </c>
      <c r="H64" s="7">
        <f>H60+H61</f>
        <v>0</v>
      </c>
      <c r="I64" s="7">
        <f>I60+I61</f>
        <v>0</v>
      </c>
      <c r="J64" s="7">
        <f>J60+J61</f>
        <v>0</v>
      </c>
      <c r="K64" s="7">
        <f t="shared" si="16"/>
        <v>0</v>
      </c>
      <c r="L64" s="7">
        <f t="shared" si="16"/>
        <v>0</v>
      </c>
      <c r="M64" s="7">
        <f t="shared" si="16"/>
        <v>0</v>
      </c>
      <c r="N64" s="7">
        <f t="shared" si="16"/>
        <v>0</v>
      </c>
      <c r="O64" s="7">
        <f t="shared" si="16"/>
        <v>0</v>
      </c>
      <c r="P64" s="7">
        <f t="shared" si="16"/>
        <v>0</v>
      </c>
      <c r="Q64" s="7">
        <f t="shared" si="16"/>
        <v>0</v>
      </c>
      <c r="R64" s="7">
        <f t="shared" si="16"/>
        <v>0</v>
      </c>
      <c r="S64" s="7">
        <f t="shared" si="16"/>
        <v>0</v>
      </c>
      <c r="T64" s="7">
        <f>T60+T61</f>
        <v>0</v>
      </c>
    </row>
    <row r="65" spans="1:20" ht="14.25" customHeight="1">
      <c r="A65" s="52" t="s">
        <v>73</v>
      </c>
      <c r="B65" s="52"/>
      <c r="C65" s="52"/>
      <c r="D65" s="9"/>
      <c r="E65" s="9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1"/>
      <c r="R65" s="11"/>
      <c r="S65" s="11"/>
      <c r="T65" s="11"/>
    </row>
    <row r="66" spans="1:20" ht="25.5" customHeight="1">
      <c r="A66" s="52" t="s">
        <v>74</v>
      </c>
      <c r="B66" s="52"/>
      <c r="C66" s="52"/>
      <c r="D66" s="9"/>
      <c r="E66" s="9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1"/>
      <c r="R66" s="11"/>
      <c r="S66" s="11"/>
      <c r="T66" s="11"/>
    </row>
    <row r="67" spans="1:20" ht="15" customHeight="1">
      <c r="A67" s="53" t="s">
        <v>75</v>
      </c>
      <c r="B67" s="53"/>
      <c r="C67" s="53"/>
      <c r="D67" s="7">
        <f t="shared" ref="D67:S67" si="17">D64-D65-D66</f>
        <v>0</v>
      </c>
      <c r="E67" s="7">
        <f t="shared" si="17"/>
        <v>0</v>
      </c>
      <c r="F67" s="7">
        <f t="shared" si="17"/>
        <v>0</v>
      </c>
      <c r="G67" s="7">
        <f>G64-G65-G66</f>
        <v>0</v>
      </c>
      <c r="H67" s="7">
        <f>H64-H65-H66</f>
        <v>0</v>
      </c>
      <c r="I67" s="7">
        <f>I64-I65-I66</f>
        <v>0</v>
      </c>
      <c r="J67" s="7">
        <f>J64-J65-J66</f>
        <v>0</v>
      </c>
      <c r="K67" s="7">
        <f t="shared" si="17"/>
        <v>0</v>
      </c>
      <c r="L67" s="7">
        <f t="shared" si="17"/>
        <v>0</v>
      </c>
      <c r="M67" s="7">
        <f t="shared" si="17"/>
        <v>0</v>
      </c>
      <c r="N67" s="7">
        <f t="shared" si="17"/>
        <v>0</v>
      </c>
      <c r="O67" s="7">
        <f t="shared" si="17"/>
        <v>0</v>
      </c>
      <c r="P67" s="7">
        <f t="shared" si="17"/>
        <v>0</v>
      </c>
      <c r="Q67" s="7">
        <f t="shared" si="17"/>
        <v>0</v>
      </c>
      <c r="R67" s="7">
        <f t="shared" si="17"/>
        <v>0</v>
      </c>
      <c r="S67" s="7">
        <f t="shared" si="17"/>
        <v>0</v>
      </c>
      <c r="T67" s="7">
        <f>T64-T65-T66</f>
        <v>0</v>
      </c>
    </row>
    <row r="70" spans="1:20" s="22" customFormat="1" ht="14.25" customHeight="1">
      <c r="A70" s="54" t="s">
        <v>76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 s="25" customFormat="1" ht="26.25" customHeight="1">
      <c r="A71" s="55" t="s">
        <v>1</v>
      </c>
      <c r="B71" s="56" t="s">
        <v>2</v>
      </c>
      <c r="C71" s="56"/>
      <c r="D71" s="23" t="str">
        <f>D3</f>
        <v>Rok (n-3)</v>
      </c>
      <c r="E71" s="23" t="str">
        <f>E3</f>
        <v>Rok (n-2)</v>
      </c>
      <c r="F71" s="23" t="str">
        <f t="shared" ref="F71:T72" si="18">F3</f>
        <v>Rok (n-1)</v>
      </c>
      <c r="G71" s="57" t="str">
        <f t="shared" si="18"/>
        <v>Okres bieżący</v>
      </c>
      <c r="H71" s="58"/>
      <c r="I71" s="58"/>
      <c r="J71" s="59"/>
      <c r="K71" s="24" t="str">
        <f t="shared" si="18"/>
        <v>Rok bazowy                          (rok n)</v>
      </c>
      <c r="L71" s="23" t="str">
        <f t="shared" si="18"/>
        <v>Rok (n +1)</v>
      </c>
      <c r="M71" s="23" t="str">
        <f t="shared" si="18"/>
        <v>Rok (n+2)</v>
      </c>
      <c r="N71" s="23" t="str">
        <f t="shared" si="18"/>
        <v>Rok (n+3)</v>
      </c>
      <c r="O71" s="23" t="str">
        <f t="shared" si="18"/>
        <v>Rok (n+4)</v>
      </c>
      <c r="P71" s="23" t="str">
        <f t="shared" si="18"/>
        <v>Rok (n+5)</v>
      </c>
      <c r="Q71" s="23" t="str">
        <f t="shared" si="18"/>
        <v>Rok (n+6)</v>
      </c>
      <c r="R71" s="23" t="str">
        <f t="shared" si="18"/>
        <v>Rok (n+7)</v>
      </c>
      <c r="S71" s="23" t="str">
        <f t="shared" si="18"/>
        <v>Rok (n+8)</v>
      </c>
      <c r="T71" s="23" t="str">
        <f t="shared" si="18"/>
        <v>Rok (n+…)</v>
      </c>
    </row>
    <row r="72" spans="1:20" s="25" customFormat="1" ht="14.25" customHeight="1">
      <c r="A72" s="55"/>
      <c r="B72" s="60" t="s">
        <v>17</v>
      </c>
      <c r="C72" s="60"/>
      <c r="D72" s="26">
        <f>D4</f>
        <v>2013</v>
      </c>
      <c r="E72" s="26">
        <f>E4</f>
        <v>2014</v>
      </c>
      <c r="F72" s="26">
        <f t="shared" si="18"/>
        <v>2015</v>
      </c>
      <c r="G72" s="26" t="str">
        <f t="shared" si="18"/>
        <v>I kw. 2016</v>
      </c>
      <c r="H72" s="26" t="str">
        <f t="shared" si="18"/>
        <v>II kw. 2016</v>
      </c>
      <c r="I72" s="26" t="str">
        <f t="shared" si="18"/>
        <v>III kw. 2016</v>
      </c>
      <c r="J72" s="26" t="str">
        <f t="shared" si="18"/>
        <v>IV kw 2016</v>
      </c>
      <c r="K72" s="26">
        <f t="shared" si="18"/>
        <v>2016</v>
      </c>
      <c r="L72" s="26">
        <f t="shared" si="18"/>
        <v>2017</v>
      </c>
      <c r="M72" s="26">
        <f t="shared" si="18"/>
        <v>2018</v>
      </c>
      <c r="N72" s="26">
        <f t="shared" si="18"/>
        <v>2019</v>
      </c>
      <c r="O72" s="26">
        <f t="shared" si="18"/>
        <v>2020</v>
      </c>
      <c r="P72" s="26">
        <f t="shared" si="18"/>
        <v>2021</v>
      </c>
      <c r="Q72" s="26">
        <f t="shared" si="18"/>
        <v>2022</v>
      </c>
      <c r="R72" s="26">
        <f t="shared" si="18"/>
        <v>2023</v>
      </c>
      <c r="S72" s="26">
        <f t="shared" si="18"/>
        <v>2024</v>
      </c>
      <c r="T72" s="26">
        <f t="shared" si="18"/>
        <v>0</v>
      </c>
    </row>
    <row r="73" spans="1:20" ht="14.25" customHeight="1">
      <c r="A73" s="44" t="s">
        <v>77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6"/>
    </row>
    <row r="74" spans="1:20">
      <c r="A74" s="27"/>
      <c r="B74" s="28" t="s">
        <v>78</v>
      </c>
      <c r="C74" s="28"/>
      <c r="D74" s="29"/>
      <c r="E74" s="29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1"/>
      <c r="R74" s="31"/>
      <c r="S74" s="31"/>
      <c r="T74" s="31"/>
    </row>
    <row r="75" spans="1:20">
      <c r="A75" s="27"/>
      <c r="B75" s="28" t="s">
        <v>79</v>
      </c>
      <c r="C75" s="28"/>
      <c r="D75" s="29"/>
      <c r="E75" s="29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1"/>
      <c r="R75" s="31"/>
      <c r="S75" s="31"/>
      <c r="T75" s="31"/>
    </row>
    <row r="76" spans="1:20">
      <c r="A76" s="27"/>
      <c r="B76" s="28" t="s">
        <v>80</v>
      </c>
      <c r="C76" s="28"/>
      <c r="D76" s="29"/>
      <c r="E76" s="29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1"/>
      <c r="R76" s="31"/>
      <c r="S76" s="31"/>
      <c r="T76" s="31"/>
    </row>
    <row r="77" spans="1:20">
      <c r="A77" s="27"/>
      <c r="B77" s="28" t="s">
        <v>81</v>
      </c>
      <c r="C77" s="28"/>
      <c r="D77" s="29"/>
      <c r="E77" s="29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1"/>
      <c r="R77" s="31"/>
      <c r="S77" s="31"/>
      <c r="T77" s="31"/>
    </row>
    <row r="78" spans="1:20" ht="26.25" customHeight="1">
      <c r="A78" s="27"/>
      <c r="B78" s="47" t="s">
        <v>82</v>
      </c>
      <c r="C78" s="47"/>
      <c r="D78" s="29"/>
      <c r="E78" s="29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1"/>
      <c r="R78" s="31"/>
      <c r="S78" s="31"/>
      <c r="T78" s="31"/>
    </row>
    <row r="79" spans="1:20">
      <c r="A79" s="27"/>
      <c r="B79" s="28" t="s">
        <v>83</v>
      </c>
      <c r="C79" s="28"/>
      <c r="D79" s="29"/>
      <c r="E79" s="29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1"/>
      <c r="R79" s="31"/>
      <c r="S79" s="31"/>
      <c r="T79" s="31"/>
    </row>
    <row r="80" spans="1:20">
      <c r="A80" s="32"/>
      <c r="B80" s="33" t="s">
        <v>84</v>
      </c>
      <c r="C80" s="33"/>
      <c r="D80" s="34">
        <f t="shared" ref="D80:S80" si="19">D74+D75+D76+D77+D78+D79</f>
        <v>0</v>
      </c>
      <c r="E80" s="34">
        <f t="shared" si="19"/>
        <v>0</v>
      </c>
      <c r="F80" s="34">
        <f t="shared" si="19"/>
        <v>0</v>
      </c>
      <c r="G80" s="34">
        <f>G74+G75+G76+G77+G78+G79</f>
        <v>0</v>
      </c>
      <c r="H80" s="34">
        <f>H74+H75+H76+H77+H78+H79</f>
        <v>0</v>
      </c>
      <c r="I80" s="34">
        <f>I74+I75+I76+I77+I78+I79</f>
        <v>0</v>
      </c>
      <c r="J80" s="34">
        <f>J74+J75+J76+J77+J78+J79</f>
        <v>0</v>
      </c>
      <c r="K80" s="34">
        <f t="shared" si="19"/>
        <v>0</v>
      </c>
      <c r="L80" s="34">
        <f t="shared" si="19"/>
        <v>0</v>
      </c>
      <c r="M80" s="34">
        <f t="shared" si="19"/>
        <v>0</v>
      </c>
      <c r="N80" s="34">
        <f t="shared" si="19"/>
        <v>0</v>
      </c>
      <c r="O80" s="34">
        <f t="shared" si="19"/>
        <v>0</v>
      </c>
      <c r="P80" s="34">
        <f t="shared" si="19"/>
        <v>0</v>
      </c>
      <c r="Q80" s="34">
        <f t="shared" si="19"/>
        <v>0</v>
      </c>
      <c r="R80" s="34">
        <f t="shared" si="19"/>
        <v>0</v>
      </c>
      <c r="S80" s="34">
        <f t="shared" si="19"/>
        <v>0</v>
      </c>
      <c r="T80" s="34">
        <f>T74+T75+T76+T77+T78+T79</f>
        <v>0</v>
      </c>
    </row>
    <row r="81" spans="1:20">
      <c r="A81" s="48" t="s">
        <v>85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50"/>
    </row>
    <row r="82" spans="1:20" ht="14.25" customHeight="1">
      <c r="A82" s="27"/>
      <c r="B82" s="47" t="s">
        <v>86</v>
      </c>
      <c r="C82" s="47"/>
      <c r="D82" s="29"/>
      <c r="E82" s="29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1"/>
      <c r="R82" s="31"/>
      <c r="S82" s="31"/>
      <c r="T82" s="31"/>
    </row>
    <row r="83" spans="1:20">
      <c r="A83" s="27"/>
      <c r="B83" s="51" t="s">
        <v>87</v>
      </c>
      <c r="C83" s="51"/>
      <c r="D83" s="29"/>
      <c r="E83" s="29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1"/>
      <c r="R83" s="31"/>
      <c r="S83" s="31"/>
      <c r="T83" s="31"/>
    </row>
    <row r="84" spans="1:20">
      <c r="A84" s="27"/>
      <c r="B84" s="28" t="s">
        <v>88</v>
      </c>
      <c r="C84" s="28"/>
      <c r="D84" s="29"/>
      <c r="E84" s="29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1"/>
      <c r="R84" s="31"/>
      <c r="S84" s="31"/>
      <c r="T84" s="31"/>
    </row>
    <row r="85" spans="1:20">
      <c r="A85" s="32"/>
      <c r="B85" s="33" t="s">
        <v>89</v>
      </c>
      <c r="C85" s="33"/>
      <c r="D85" s="34">
        <f t="shared" ref="D85:S85" si="20">D82+D83+D84</f>
        <v>0</v>
      </c>
      <c r="E85" s="34">
        <f t="shared" si="20"/>
        <v>0</v>
      </c>
      <c r="F85" s="34">
        <f t="shared" si="20"/>
        <v>0</v>
      </c>
      <c r="G85" s="34">
        <f>G82+G83+G84</f>
        <v>0</v>
      </c>
      <c r="H85" s="34">
        <f>H82+H83+H84</f>
        <v>0</v>
      </c>
      <c r="I85" s="34">
        <f>I82+I83+I84</f>
        <v>0</v>
      </c>
      <c r="J85" s="34">
        <f>J82+J83+J84</f>
        <v>0</v>
      </c>
      <c r="K85" s="34">
        <f t="shared" si="20"/>
        <v>0</v>
      </c>
      <c r="L85" s="34">
        <f t="shared" si="20"/>
        <v>0</v>
      </c>
      <c r="M85" s="34">
        <f t="shared" si="20"/>
        <v>0</v>
      </c>
      <c r="N85" s="34">
        <f t="shared" si="20"/>
        <v>0</v>
      </c>
      <c r="O85" s="34">
        <f t="shared" si="20"/>
        <v>0</v>
      </c>
      <c r="P85" s="34">
        <f t="shared" si="20"/>
        <v>0</v>
      </c>
      <c r="Q85" s="34">
        <f t="shared" si="20"/>
        <v>0</v>
      </c>
      <c r="R85" s="34">
        <f t="shared" si="20"/>
        <v>0</v>
      </c>
      <c r="S85" s="34">
        <f t="shared" si="20"/>
        <v>0</v>
      </c>
      <c r="T85" s="34">
        <f>T82+T83+T84</f>
        <v>0</v>
      </c>
    </row>
    <row r="86" spans="1:20">
      <c r="A86" s="48" t="s">
        <v>90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50"/>
    </row>
    <row r="87" spans="1:20">
      <c r="A87" s="35"/>
      <c r="B87" s="42" t="s">
        <v>91</v>
      </c>
      <c r="C87" s="42"/>
      <c r="D87" s="34">
        <f>SUM(D88:D91)</f>
        <v>0</v>
      </c>
      <c r="E87" s="34">
        <f>SUM(E88:E91)</f>
        <v>0</v>
      </c>
      <c r="F87" s="34">
        <f t="shared" ref="F87:S87" si="21">SUM(F88:F91)</f>
        <v>0</v>
      </c>
      <c r="G87" s="34">
        <f>SUM(G88:G91)</f>
        <v>0</v>
      </c>
      <c r="H87" s="34">
        <f>SUM(H88:H91)</f>
        <v>0</v>
      </c>
      <c r="I87" s="34">
        <f>SUM(I88:I91)</f>
        <v>0</v>
      </c>
      <c r="J87" s="34">
        <f>SUM(J88:J91)</f>
        <v>0</v>
      </c>
      <c r="K87" s="34">
        <f t="shared" si="21"/>
        <v>0</v>
      </c>
      <c r="L87" s="34">
        <f t="shared" si="21"/>
        <v>0</v>
      </c>
      <c r="M87" s="34">
        <f t="shared" si="21"/>
        <v>0</v>
      </c>
      <c r="N87" s="34">
        <f t="shared" si="21"/>
        <v>0</v>
      </c>
      <c r="O87" s="34">
        <f t="shared" si="21"/>
        <v>0</v>
      </c>
      <c r="P87" s="34">
        <f t="shared" si="21"/>
        <v>0</v>
      </c>
      <c r="Q87" s="34">
        <f t="shared" si="21"/>
        <v>0</v>
      </c>
      <c r="R87" s="34">
        <f t="shared" si="21"/>
        <v>0</v>
      </c>
      <c r="S87" s="34">
        <f t="shared" si="21"/>
        <v>0</v>
      </c>
      <c r="T87" s="34">
        <f>SUM(T88:T91)</f>
        <v>0</v>
      </c>
    </row>
    <row r="88" spans="1:20">
      <c r="A88" s="36"/>
      <c r="B88" s="28" t="s">
        <v>92</v>
      </c>
      <c r="C88" s="28"/>
      <c r="D88" s="29"/>
      <c r="E88" s="29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1"/>
      <c r="R88" s="31"/>
      <c r="S88" s="31"/>
      <c r="T88" s="31"/>
    </row>
    <row r="89" spans="1:20">
      <c r="A89" s="36"/>
      <c r="B89" s="28" t="s">
        <v>93</v>
      </c>
      <c r="C89" s="28"/>
      <c r="D89" s="29"/>
      <c r="E89" s="29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1"/>
      <c r="R89" s="31"/>
      <c r="S89" s="31"/>
      <c r="T89" s="31"/>
    </row>
    <row r="90" spans="1:20">
      <c r="A90" s="36"/>
      <c r="B90" s="28" t="s">
        <v>94</v>
      </c>
      <c r="C90" s="28"/>
      <c r="D90" s="29"/>
      <c r="E90" s="29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1"/>
      <c r="R90" s="31"/>
      <c r="S90" s="31"/>
      <c r="T90" s="31"/>
    </row>
    <row r="91" spans="1:20">
      <c r="A91" s="36"/>
      <c r="B91" s="28" t="s">
        <v>95</v>
      </c>
      <c r="C91" s="28"/>
      <c r="D91" s="29"/>
      <c r="E91" s="29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1"/>
      <c r="R91" s="31"/>
      <c r="S91" s="31"/>
      <c r="T91" s="31"/>
    </row>
    <row r="92" spans="1:20">
      <c r="A92" s="35"/>
      <c r="B92" s="42" t="s">
        <v>96</v>
      </c>
      <c r="C92" s="42"/>
      <c r="D92" s="34">
        <f>SUM(D93:D95)</f>
        <v>0</v>
      </c>
      <c r="E92" s="34">
        <f>SUM(E93:E95)</f>
        <v>0</v>
      </c>
      <c r="F92" s="34">
        <f t="shared" ref="F92:S92" si="22">SUM(F93:F95)</f>
        <v>0</v>
      </c>
      <c r="G92" s="34">
        <f>SUM(G93:G95)</f>
        <v>0</v>
      </c>
      <c r="H92" s="34">
        <f>SUM(H93:H95)</f>
        <v>0</v>
      </c>
      <c r="I92" s="34">
        <f>SUM(I93:I95)</f>
        <v>0</v>
      </c>
      <c r="J92" s="34">
        <f>SUM(J93:J95)</f>
        <v>0</v>
      </c>
      <c r="K92" s="34">
        <f t="shared" si="22"/>
        <v>0</v>
      </c>
      <c r="L92" s="34">
        <f t="shared" si="22"/>
        <v>0</v>
      </c>
      <c r="M92" s="34">
        <f t="shared" si="22"/>
        <v>0</v>
      </c>
      <c r="N92" s="34">
        <f t="shared" si="22"/>
        <v>0</v>
      </c>
      <c r="O92" s="34">
        <f t="shared" si="22"/>
        <v>0</v>
      </c>
      <c r="P92" s="34">
        <f t="shared" si="22"/>
        <v>0</v>
      </c>
      <c r="Q92" s="34">
        <f t="shared" si="22"/>
        <v>0</v>
      </c>
      <c r="R92" s="34">
        <f t="shared" si="22"/>
        <v>0</v>
      </c>
      <c r="S92" s="34">
        <f t="shared" si="22"/>
        <v>0</v>
      </c>
      <c r="T92" s="34">
        <f>SUM(T93:T95)</f>
        <v>0</v>
      </c>
    </row>
    <row r="93" spans="1:20">
      <c r="A93" s="36"/>
      <c r="B93" s="28" t="s">
        <v>97</v>
      </c>
      <c r="C93" s="28"/>
      <c r="D93" s="29"/>
      <c r="E93" s="29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1"/>
      <c r="R93" s="31"/>
      <c r="S93" s="31"/>
      <c r="T93" s="31"/>
    </row>
    <row r="94" spans="1:20">
      <c r="A94" s="36"/>
      <c r="B94" s="28" t="s">
        <v>98</v>
      </c>
      <c r="C94" s="28"/>
      <c r="D94" s="29"/>
      <c r="E94" s="29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1"/>
      <c r="R94" s="31"/>
      <c r="S94" s="31"/>
      <c r="T94" s="31"/>
    </row>
    <row r="95" spans="1:20">
      <c r="A95" s="36"/>
      <c r="B95" s="28" t="s">
        <v>44</v>
      </c>
      <c r="C95" s="28"/>
      <c r="D95" s="29"/>
      <c r="E95" s="29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1"/>
      <c r="R95" s="31"/>
      <c r="S95" s="31"/>
      <c r="T95" s="31"/>
    </row>
    <row r="96" spans="1:20">
      <c r="A96" s="36"/>
      <c r="B96" s="33" t="s">
        <v>99</v>
      </c>
      <c r="C96" s="33"/>
      <c r="D96" s="34">
        <f t="shared" ref="D96:S96" si="23">D87-D92</f>
        <v>0</v>
      </c>
      <c r="E96" s="34">
        <f>E87-E92</f>
        <v>0</v>
      </c>
      <c r="F96" s="34">
        <f t="shared" si="23"/>
        <v>0</v>
      </c>
      <c r="G96" s="34">
        <f>G87-G92</f>
        <v>0</v>
      </c>
      <c r="H96" s="34">
        <f>H87-H92</f>
        <v>0</v>
      </c>
      <c r="I96" s="34">
        <f>I87-I92</f>
        <v>0</v>
      </c>
      <c r="J96" s="34">
        <f>J87-J92</f>
        <v>0</v>
      </c>
      <c r="K96" s="34">
        <f t="shared" si="23"/>
        <v>0</v>
      </c>
      <c r="L96" s="34">
        <f t="shared" si="23"/>
        <v>0</v>
      </c>
      <c r="M96" s="34">
        <f t="shared" si="23"/>
        <v>0</v>
      </c>
      <c r="N96" s="34">
        <f t="shared" si="23"/>
        <v>0</v>
      </c>
      <c r="O96" s="34">
        <f t="shared" si="23"/>
        <v>0</v>
      </c>
      <c r="P96" s="34">
        <f t="shared" si="23"/>
        <v>0</v>
      </c>
      <c r="Q96" s="34">
        <f t="shared" si="23"/>
        <v>0</v>
      </c>
      <c r="R96" s="34">
        <f t="shared" si="23"/>
        <v>0</v>
      </c>
      <c r="S96" s="34">
        <f t="shared" si="23"/>
        <v>0</v>
      </c>
      <c r="T96" s="34">
        <f>T87-T92</f>
        <v>0</v>
      </c>
    </row>
    <row r="97" spans="1:20" ht="14.25" customHeight="1">
      <c r="A97" s="43" t="s">
        <v>100</v>
      </c>
      <c r="B97" s="43"/>
      <c r="C97" s="43"/>
      <c r="D97" s="34">
        <f t="shared" ref="D97:T97" si="24">D80+D85+D96</f>
        <v>0</v>
      </c>
      <c r="E97" s="34">
        <f>E80+E85+E96</f>
        <v>0</v>
      </c>
      <c r="F97" s="34">
        <f t="shared" si="24"/>
        <v>0</v>
      </c>
      <c r="G97" s="34">
        <f t="shared" si="24"/>
        <v>0</v>
      </c>
      <c r="H97" s="34">
        <f t="shared" si="24"/>
        <v>0</v>
      </c>
      <c r="I97" s="34">
        <f t="shared" si="24"/>
        <v>0</v>
      </c>
      <c r="J97" s="34">
        <f t="shared" si="24"/>
        <v>0</v>
      </c>
      <c r="K97" s="34">
        <f t="shared" si="24"/>
        <v>0</v>
      </c>
      <c r="L97" s="34">
        <f t="shared" si="24"/>
        <v>0</v>
      </c>
      <c r="M97" s="34">
        <f t="shared" si="24"/>
        <v>0</v>
      </c>
      <c r="N97" s="34">
        <f t="shared" si="24"/>
        <v>0</v>
      </c>
      <c r="O97" s="34">
        <f t="shared" si="24"/>
        <v>0</v>
      </c>
      <c r="P97" s="34">
        <f t="shared" si="24"/>
        <v>0</v>
      </c>
      <c r="Q97" s="34">
        <f t="shared" si="24"/>
        <v>0</v>
      </c>
      <c r="R97" s="34">
        <f t="shared" si="24"/>
        <v>0</v>
      </c>
      <c r="S97" s="34">
        <f t="shared" si="24"/>
        <v>0</v>
      </c>
      <c r="T97" s="34">
        <f t="shared" si="24"/>
        <v>0</v>
      </c>
    </row>
    <row r="98" spans="1:20" ht="14.25" customHeight="1">
      <c r="A98" s="43" t="s">
        <v>101</v>
      </c>
      <c r="B98" s="43"/>
      <c r="C98" s="43"/>
      <c r="D98" s="29"/>
      <c r="E98" s="29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1"/>
      <c r="R98" s="31"/>
      <c r="S98" s="31"/>
      <c r="T98" s="31"/>
    </row>
    <row r="99" spans="1:20" ht="18" customHeight="1">
      <c r="A99" s="43" t="s">
        <v>102</v>
      </c>
      <c r="B99" s="43"/>
      <c r="C99" s="43"/>
      <c r="D99" s="34">
        <f t="shared" ref="D99:S99" si="25">D97+D98</f>
        <v>0</v>
      </c>
      <c r="E99" s="34">
        <f t="shared" si="25"/>
        <v>0</v>
      </c>
      <c r="F99" s="34">
        <f t="shared" si="25"/>
        <v>0</v>
      </c>
      <c r="G99" s="34">
        <f>G97+G98</f>
        <v>0</v>
      </c>
      <c r="H99" s="34">
        <f>H97+H98</f>
        <v>0</v>
      </c>
      <c r="I99" s="34">
        <f>I97+I98</f>
        <v>0</v>
      </c>
      <c r="J99" s="34">
        <f>J97+J98</f>
        <v>0</v>
      </c>
      <c r="K99" s="34">
        <f t="shared" si="25"/>
        <v>0</v>
      </c>
      <c r="L99" s="34">
        <f t="shared" si="25"/>
        <v>0</v>
      </c>
      <c r="M99" s="34">
        <f t="shared" si="25"/>
        <v>0</v>
      </c>
      <c r="N99" s="34">
        <f t="shared" si="25"/>
        <v>0</v>
      </c>
      <c r="O99" s="34">
        <f t="shared" si="25"/>
        <v>0</v>
      </c>
      <c r="P99" s="34">
        <f t="shared" si="25"/>
        <v>0</v>
      </c>
      <c r="Q99" s="34">
        <f t="shared" si="25"/>
        <v>0</v>
      </c>
      <c r="R99" s="34">
        <f t="shared" si="25"/>
        <v>0</v>
      </c>
      <c r="S99" s="34">
        <f t="shared" si="25"/>
        <v>0</v>
      </c>
      <c r="T99" s="34">
        <f>T97+T98</f>
        <v>0</v>
      </c>
    </row>
    <row r="100" spans="1:20">
      <c r="A100" s="37"/>
      <c r="B100" s="38"/>
      <c r="C100" s="39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>
      <c r="A101" s="37"/>
      <c r="B101" s="38"/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0">
      <c r="A102" s="37"/>
      <c r="B102" s="38"/>
      <c r="C102" s="39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0" ht="15">
      <c r="A103" s="41"/>
    </row>
    <row r="104" spans="1:20" ht="15">
      <c r="A104" s="41"/>
    </row>
  </sheetData>
  <mergeCells count="72">
    <mergeCell ref="A5:T5"/>
    <mergeCell ref="A2:T2"/>
    <mergeCell ref="A3:A4"/>
    <mergeCell ref="B3:C3"/>
    <mergeCell ref="G3:J3"/>
    <mergeCell ref="B4:C4"/>
    <mergeCell ref="A22:C22"/>
    <mergeCell ref="A6:C6"/>
    <mergeCell ref="B7:C7"/>
    <mergeCell ref="B8:C8"/>
    <mergeCell ref="B14:C14"/>
    <mergeCell ref="A15:C15"/>
    <mergeCell ref="B16:C16"/>
    <mergeCell ref="B17:C17"/>
    <mergeCell ref="B18:C18"/>
    <mergeCell ref="B19:C19"/>
    <mergeCell ref="A20:C20"/>
    <mergeCell ref="A21:T21"/>
    <mergeCell ref="A40:C40"/>
    <mergeCell ref="A23:C23"/>
    <mergeCell ref="B24:C24"/>
    <mergeCell ref="B25:C25"/>
    <mergeCell ref="B28:C28"/>
    <mergeCell ref="B32:C32"/>
    <mergeCell ref="A33:C33"/>
    <mergeCell ref="A37:T37"/>
    <mergeCell ref="A38:A39"/>
    <mergeCell ref="B38:C38"/>
    <mergeCell ref="G38:J38"/>
    <mergeCell ref="B39:C39"/>
    <mergeCell ref="A52:C52"/>
    <mergeCell ref="B41:C41"/>
    <mergeCell ref="B42:C42"/>
    <mergeCell ref="A43:C43"/>
    <mergeCell ref="B44:C44"/>
    <mergeCell ref="B45:C45"/>
    <mergeCell ref="B46:C46"/>
    <mergeCell ref="B47:C47"/>
    <mergeCell ref="B48:C48"/>
    <mergeCell ref="B49:C49"/>
    <mergeCell ref="B50:C50"/>
    <mergeCell ref="B51:C51"/>
    <mergeCell ref="A65:C65"/>
    <mergeCell ref="A53:C53"/>
    <mergeCell ref="B54:C54"/>
    <mergeCell ref="B55:C55"/>
    <mergeCell ref="A56:C56"/>
    <mergeCell ref="A57:C57"/>
    <mergeCell ref="A58:C58"/>
    <mergeCell ref="A59:C59"/>
    <mergeCell ref="A61:C61"/>
    <mergeCell ref="B62:C62"/>
    <mergeCell ref="B63:C63"/>
    <mergeCell ref="A64:C64"/>
    <mergeCell ref="A86:T86"/>
    <mergeCell ref="A66:C66"/>
    <mergeCell ref="A67:C67"/>
    <mergeCell ref="A70:T70"/>
    <mergeCell ref="A71:A72"/>
    <mergeCell ref="B71:C71"/>
    <mergeCell ref="G71:J71"/>
    <mergeCell ref="B72:C72"/>
    <mergeCell ref="A73:T73"/>
    <mergeCell ref="B78:C78"/>
    <mergeCell ref="A81:T81"/>
    <mergeCell ref="B82:C82"/>
    <mergeCell ref="B83:C83"/>
    <mergeCell ref="B87:C87"/>
    <mergeCell ref="B92:C92"/>
    <mergeCell ref="A97:C97"/>
    <mergeCell ref="A98:C98"/>
    <mergeCell ref="A99:C99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Header>&amp;C&amp;G</oddHeader>
    <oddFooter>&amp;C&amp;P</oddFooter>
  </headerFooter>
  <rowBreaks count="2" manualBreakCount="2">
    <brk id="35" max="15" man="1"/>
    <brk id="68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Wariant I-Wnioskodawca+Projekt</vt:lpstr>
      <vt:lpstr>'Wariant I-Wnioskodawca+Projekt'!Obszar_wydruku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Gradziuk</dc:creator>
  <cp:lastModifiedBy>m.domanski</cp:lastModifiedBy>
  <cp:lastPrinted>2016-09-23T11:46:47Z</cp:lastPrinted>
  <dcterms:created xsi:type="dcterms:W3CDTF">2011-12-15T11:25:03Z</dcterms:created>
  <dcterms:modified xsi:type="dcterms:W3CDTF">2016-09-23T11:46:53Z</dcterms:modified>
</cp:coreProperties>
</file>