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/>
  </bookViews>
  <sheets>
    <sheet name="Lista zmieniajaca" sheetId="2" r:id="rId1"/>
  </sheets>
  <definedNames>
    <definedName name="_xlnm.Print_Area" localSheetId="0">'Lista zmieniajaca'!$A$1:$L$16</definedName>
    <definedName name="owssvr_2" localSheetId="0" hidden="1">'Lista zmieniajaca'!#REF!</definedName>
    <definedName name="_xlnm.Print_Titles" localSheetId="0">'Lista zmieniajaca'!$3:$3</definedName>
  </definedNames>
  <calcPr calcId="125725"/>
</workbook>
</file>

<file path=xl/calcChain.xml><?xml version="1.0" encoding="utf-8"?>
<calcChain xmlns="http://schemas.openxmlformats.org/spreadsheetml/2006/main">
  <c r="C6" i="2"/>
  <c r="C7"/>
  <c r="C8"/>
  <c r="C9"/>
  <c r="C10"/>
  <c r="C11"/>
  <c r="C12"/>
  <c r="C13"/>
  <c r="C14"/>
  <c r="C15"/>
  <c r="C16"/>
  <c r="C5"/>
</calcChain>
</file>

<file path=xl/sharedStrings.xml><?xml version="1.0" encoding="utf-8"?>
<sst xmlns="http://schemas.openxmlformats.org/spreadsheetml/2006/main" count="90" uniqueCount="66">
  <si>
    <t>Tytuł projektu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</si>
  <si>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</si>
  <si>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</si>
  <si>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</si>
  <si>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</si>
  <si>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</si>
  <si>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</si>
  <si>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</si>
  <si>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</si>
  <si>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</si>
  <si>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</si>
  <si>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</si>
  <si>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</si>
  <si>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</si>
  <si>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</si>
  <si>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Lp.</t>
  </si>
  <si>
    <t>Numer RPMA</t>
  </si>
  <si>
    <t>Instytucja organizująca konkurs / Instytucja prowadząca nabór</t>
  </si>
  <si>
    <t xml:space="preserve">Priorytet/Działanie </t>
  </si>
  <si>
    <t>Poddziałanie</t>
  </si>
  <si>
    <t>Wartość projektu</t>
  </si>
  <si>
    <t>Wartość unijnego dofinansowania</t>
  </si>
  <si>
    <t>Wyniki oceny [gdy oceniane kryteria miały charakter punktowy]</t>
  </si>
  <si>
    <t>Lista projektów wybranych do dofinansowania w trybie konkursowym dla Regionalnego Programu Operacyjnego Województwa Mazowieckiego 2014-2020</t>
  </si>
  <si>
    <t>Mazowiecka Jednostka Wdrażania Programów Unijnych</t>
  </si>
  <si>
    <t>RPMA.04.03.02-14-6162/16</t>
  </si>
  <si>
    <t>Poprawa warunków do rozwoju przyjaznych środowisku form transportu poprzez utworzenie systemu dróg rowerowych na terenie gmin: Czosnów, Jabłonna, Legionowo, Łomianki, Nieporęt, Nowy Dwór Mazowiecki, Radzymin i Wieliszew</t>
  </si>
  <si>
    <t>Gmina Miejska Legionowo</t>
  </si>
  <si>
    <t>RPMA.04.03.02-14-6161/16</t>
  </si>
  <si>
    <t>Redukcja emisji zanieczyszczeń powietrza w gminach południowo-zachodniej części Warszawskiego Obszaru Funkcjonalnego poprzez budowę Zintegrowanego Systemu Tras Rowerowych - Etap 1</t>
  </si>
  <si>
    <t>Gmina Grodzisk Mazowiecki</t>
  </si>
  <si>
    <t>RPMA.04.03.02-14-6153/16</t>
  </si>
  <si>
    <t>Wybierzmy rower - Partnerstwo dla rozwoju komunikacji niskoemisyjnej WOF</t>
  </si>
  <si>
    <t>Miasto Józefów</t>
  </si>
  <si>
    <t>RPMA.04.03.02-14-6149/16</t>
  </si>
  <si>
    <t>Zintegrowana sieć ścieżek rowerowych na terenie gmin Marki, Ząbki, Zielonka, Kobyłka w ramach ZIT WOF</t>
  </si>
  <si>
    <t>Gmina Miasto Marki</t>
  </si>
  <si>
    <t>RPMA.04.03.02-14-6164/16</t>
  </si>
  <si>
    <t>Budowa Zintegrowanej Sieci Tras Rowerowych w na terenie gmin: Konstancin-Jeziorna, Góra Kalwaria, Piaseczno</t>
  </si>
  <si>
    <t>Gmina Piaseczno</t>
  </si>
  <si>
    <t>RPMA.04.03.02-14-6152/16</t>
  </si>
  <si>
    <t>Rozwój sieci tras rowerowych Warszawy w ramach ZIT WOF– etap I</t>
  </si>
  <si>
    <t>Miasto Stołeczne Warszawa</t>
  </si>
  <si>
    <t>RPMA.04.03.02-14-6144/16</t>
  </si>
  <si>
    <t xml:space="preserve">Budowa sieci dróg rowerowych w Gminie Nadarzyn w ramach ZIT dla WOF 2014-2020+ polegającego na budowie dróg rowerowych i pieszo-rowerowych w pasie drogowym dróg publicznych, gminnych i powiatowych na terenie gminy Nadarzyn
</t>
  </si>
  <si>
    <t>Gmina Nadarzyn</t>
  </si>
  <si>
    <t>RPMA.04.03.02-14-6136/16</t>
  </si>
  <si>
    <t>Budowa zintegrowanego systemu dróg rowerowych na terenie Gminy Błonie</t>
  </si>
  <si>
    <t>Gmina Błonie</t>
  </si>
  <si>
    <t>RPMA.04.03.02-14-6168/16</t>
  </si>
  <si>
    <t>Projektowanie i budowa ścieżki rowerowej wzdłuż drogi gminnej nr 150310 W (ul. Jagiellońska, ul. Partyzantów) w Międzyborowie oraz wzdłuż drogi wojewódzkiej nr 719 w gminie Jaktorów w ramach ZIT dla Warszawskiego Obszaru Funkcjonalnego 2014-2020</t>
  </si>
  <si>
    <t>Gmina Jaktorów</t>
  </si>
  <si>
    <t>RPMA.04.03.02-14-6160/16</t>
  </si>
  <si>
    <t>Ścieżki rowerowe w Piastowie szansą na poprawę jakości powietrza w Warszawskim Obszarze Funkcjonalnym</t>
  </si>
  <si>
    <t>Miasto Piastów</t>
  </si>
  <si>
    <t>RPMA.04.03.02-14-6157/16</t>
  </si>
  <si>
    <t>Budowa dróg rowerowych wraz z infrastrukturą towarzyszącą w gminie Izabelin</t>
  </si>
  <si>
    <t>Gmina Izabelin</t>
  </si>
  <si>
    <t>RPMA.04.03.02-14-6166/16</t>
  </si>
  <si>
    <t>Budowa zintegrowanej sieci tras rowerowych w Gminie Raszyn</t>
  </si>
  <si>
    <t>Gmina Raszyn</t>
  </si>
  <si>
    <t>RPMA.04.03.02-14-6170/16</t>
  </si>
  <si>
    <t>Rozwój systemu dróg rowerowych w Gminie Brwinów</t>
  </si>
  <si>
    <t>Gmina Brwinów</t>
  </si>
  <si>
    <t>Oś priorytetowa IV "Przejście na gospodarkę niskoemisyjną"</t>
  </si>
  <si>
    <t>Działanie 4.3 "Redukcja emisji zanieczyszczeń powietrza"</t>
  </si>
</sst>
</file>

<file path=xl/styles.xml><?xml version="1.0" encoding="utf-8"?>
<styleSheet xmlns="http://schemas.openxmlformats.org/spreadsheetml/2006/main">
  <numFmts count="2">
    <numFmt numFmtId="8" formatCode="#,##0.00\ &quot;zł&quot;;[Red]\-#,##0.00\ &quot;zł&quot;"/>
    <numFmt numFmtId="164" formatCode="_-* #,##0.00\ [$zł-415]_-;\-* #,##0.00\ [$zł-415]_-;_-* &quot;-&quot;??\ [$zł-415]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 tint="4.9989318521683403E-2"/>
      <name val="Arial"/>
      <family val="2"/>
      <charset val="238"/>
    </font>
    <font>
      <b/>
      <sz val="14"/>
      <color theme="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0" xfId="0" applyFont="1" applyFill="1" applyBorder="1" applyAlignment="1">
      <alignment horizontal="center" vertical="center" wrapText="1" readingOrder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164" fontId="18" fillId="0" borderId="10" xfId="0" applyNumberFormat="1" applyFont="1" applyBorder="1" applyAlignment="1">
      <alignment vertical="center"/>
    </xf>
    <xf numFmtId="0" fontId="18" fillId="0" borderId="10" xfId="0" applyFont="1" applyFill="1" applyBorder="1" applyAlignment="1">
      <alignment vertical="center" wrapText="1"/>
    </xf>
    <xf numFmtId="0" fontId="18" fillId="0" borderId="0" xfId="0" applyFont="1" applyFill="1"/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vertical="center"/>
    </xf>
    <xf numFmtId="0" fontId="18" fillId="34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horizontal="center" vertical="center" wrapText="1" readingOrder="1"/>
    </xf>
    <xf numFmtId="164" fontId="18" fillId="34" borderId="10" xfId="0" applyNumberFormat="1" applyFont="1" applyFill="1" applyBorder="1" applyAlignment="1">
      <alignment vertical="center"/>
    </xf>
    <xf numFmtId="49" fontId="18" fillId="0" borderId="10" xfId="0" applyNumberFormat="1" applyFont="1" applyFill="1" applyBorder="1" applyAlignment="1">
      <alignment vertical="center"/>
    </xf>
    <xf numFmtId="164" fontId="18" fillId="0" borderId="10" xfId="0" applyNumberFormat="1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2" fontId="18" fillId="34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Fill="1" applyBorder="1" applyAlignment="1">
      <alignment horizontal="center" vertical="center"/>
    </xf>
    <xf numFmtId="8" fontId="18" fillId="34" borderId="10" xfId="0" applyNumberFormat="1" applyFont="1" applyFill="1" applyBorder="1" applyAlignment="1">
      <alignment vertical="center"/>
    </xf>
    <xf numFmtId="8" fontId="18" fillId="0" borderId="10" xfId="0" applyNumberFormat="1" applyFont="1" applyBorder="1" applyAlignment="1">
      <alignment vertical="center"/>
    </xf>
    <xf numFmtId="8" fontId="18" fillId="0" borderId="10" xfId="0" applyNumberFormat="1" applyFont="1" applyFill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1480040</xdr:colOff>
      <xdr:row>0</xdr:row>
      <xdr:rowOff>249114</xdr:rowOff>
    </xdr:from>
    <xdr:to>
      <xdr:col>8</xdr:col>
      <xdr:colOff>864578</xdr:colOff>
      <xdr:row>0</xdr:row>
      <xdr:rowOff>1373483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34963" y="249114"/>
          <a:ext cx="13188461" cy="112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"/>
  <sheetViews>
    <sheetView showGridLines="0" tabSelected="1" view="pageBreakPreview" topLeftCell="A10" zoomScale="85" zoomScaleNormal="40" zoomScaleSheetLayoutView="85" workbookViewId="0">
      <selection activeCell="E17" sqref="E17"/>
    </sheetView>
  </sheetViews>
  <sheetFormatPr defaultColWidth="0" defaultRowHeight="126" customHeight="1"/>
  <cols>
    <col min="1" max="1" width="2.375" style="2" customWidth="1"/>
    <col min="2" max="2" width="5.75" style="3" customWidth="1"/>
    <col min="3" max="3" width="28.125" style="4" customWidth="1"/>
    <col min="4" max="4" width="26.75" style="4" customWidth="1"/>
    <col min="5" max="5" width="52.25" style="4" customWidth="1"/>
    <col min="6" max="6" width="59.375" style="4" customWidth="1"/>
    <col min="7" max="7" width="22.875" style="4" customWidth="1"/>
    <col min="8" max="8" width="19.75" style="4" customWidth="1"/>
    <col min="9" max="9" width="21" style="4" customWidth="1"/>
    <col min="10" max="10" width="20.875" style="4" customWidth="1"/>
    <col min="11" max="11" width="20.875" style="2" customWidth="1"/>
    <col min="12" max="12" width="2.25" style="2" customWidth="1"/>
    <col min="13" max="14" width="18.75" style="2" hidden="1" customWidth="1"/>
    <col min="15" max="19" width="9" style="2" hidden="1" customWidth="1"/>
    <col min="20" max="16384" width="18.75" style="2" hidden="1"/>
  </cols>
  <sheetData>
    <row r="1" spans="2:13" ht="121.5" customHeight="1">
      <c r="B1" s="31"/>
      <c r="C1" s="31"/>
      <c r="D1" s="31"/>
      <c r="E1" s="31"/>
      <c r="F1" s="31"/>
      <c r="G1" s="31"/>
      <c r="H1" s="31"/>
      <c r="I1" s="31"/>
      <c r="J1" s="31"/>
      <c r="K1" s="31"/>
      <c r="L1" s="1"/>
    </row>
    <row r="2" spans="2:13" ht="47.25" customHeight="1">
      <c r="B2" s="28" t="s">
        <v>23</v>
      </c>
      <c r="C2" s="29"/>
      <c r="D2" s="29"/>
      <c r="E2" s="29"/>
      <c r="F2" s="29"/>
      <c r="G2" s="29"/>
      <c r="H2" s="29"/>
      <c r="I2" s="29"/>
      <c r="J2" s="29"/>
      <c r="K2" s="30"/>
      <c r="L2" s="1"/>
    </row>
    <row r="3" spans="2:13" ht="76.5" customHeight="1">
      <c r="B3" s="19" t="s">
        <v>15</v>
      </c>
      <c r="C3" s="19" t="s">
        <v>17</v>
      </c>
      <c r="D3" s="19" t="s">
        <v>16</v>
      </c>
      <c r="E3" s="19" t="s">
        <v>1</v>
      </c>
      <c r="F3" s="19" t="s">
        <v>0</v>
      </c>
      <c r="G3" s="19" t="s">
        <v>18</v>
      </c>
      <c r="H3" s="19" t="s">
        <v>19</v>
      </c>
      <c r="I3" s="19" t="s">
        <v>20</v>
      </c>
      <c r="J3" s="19" t="s">
        <v>21</v>
      </c>
      <c r="K3" s="19" t="s">
        <v>22</v>
      </c>
      <c r="L3" s="1"/>
      <c r="M3" s="1"/>
    </row>
    <row r="4" spans="2:13" ht="81" customHeight="1">
      <c r="B4" s="20" t="s">
        <v>2</v>
      </c>
      <c r="C4" s="12" t="s">
        <v>24</v>
      </c>
      <c r="D4" s="13" t="s">
        <v>25</v>
      </c>
      <c r="E4" s="14" t="s">
        <v>26</v>
      </c>
      <c r="F4" s="14" t="s">
        <v>27</v>
      </c>
      <c r="G4" s="15" t="s">
        <v>64</v>
      </c>
      <c r="H4" s="15" t="s">
        <v>65</v>
      </c>
      <c r="I4" s="25">
        <v>60013074.420000002</v>
      </c>
      <c r="J4" s="16">
        <v>48010459.530000001</v>
      </c>
      <c r="K4" s="21">
        <v>90</v>
      </c>
    </row>
    <row r="5" spans="2:13" ht="81" customHeight="1">
      <c r="B5" s="22" t="s">
        <v>3</v>
      </c>
      <c r="C5" s="6" t="str">
        <f>$C$4</f>
        <v>Mazowiecka Jednostka Wdrażania Programów Unijnych</v>
      </c>
      <c r="D5" s="7" t="s">
        <v>28</v>
      </c>
      <c r="E5" s="8" t="s">
        <v>29</v>
      </c>
      <c r="F5" s="8" t="s">
        <v>30</v>
      </c>
      <c r="G5" s="5" t="s">
        <v>64</v>
      </c>
      <c r="H5" s="5" t="s">
        <v>65</v>
      </c>
      <c r="I5" s="26">
        <v>37791109.090000004</v>
      </c>
      <c r="J5" s="9">
        <v>29781817.350000001</v>
      </c>
      <c r="K5" s="23">
        <v>88</v>
      </c>
    </row>
    <row r="6" spans="2:13" ht="81" customHeight="1">
      <c r="B6" s="20" t="s">
        <v>4</v>
      </c>
      <c r="C6" s="12" t="str">
        <f t="shared" ref="C6:C16" si="0">$C$4</f>
        <v>Mazowiecka Jednostka Wdrażania Programów Unijnych</v>
      </c>
      <c r="D6" s="13" t="s">
        <v>31</v>
      </c>
      <c r="E6" s="14" t="s">
        <v>32</v>
      </c>
      <c r="F6" s="14" t="s">
        <v>33</v>
      </c>
      <c r="G6" s="15" t="s">
        <v>64</v>
      </c>
      <c r="H6" s="15" t="s">
        <v>65</v>
      </c>
      <c r="I6" s="25">
        <v>40281635.369999997</v>
      </c>
      <c r="J6" s="16">
        <v>26713841.079999998</v>
      </c>
      <c r="K6" s="21">
        <v>88</v>
      </c>
    </row>
    <row r="7" spans="2:13" ht="81" customHeight="1">
      <c r="B7" s="22" t="s">
        <v>5</v>
      </c>
      <c r="C7" s="6" t="str">
        <f t="shared" si="0"/>
        <v>Mazowiecka Jednostka Wdrażania Programów Unijnych</v>
      </c>
      <c r="D7" s="7" t="s">
        <v>34</v>
      </c>
      <c r="E7" s="8" t="s">
        <v>35</v>
      </c>
      <c r="F7" s="8" t="s">
        <v>36</v>
      </c>
      <c r="G7" s="5" t="s">
        <v>64</v>
      </c>
      <c r="H7" s="5" t="s">
        <v>65</v>
      </c>
      <c r="I7" s="26">
        <v>33177046.579999998</v>
      </c>
      <c r="J7" s="9">
        <v>23581800.16</v>
      </c>
      <c r="K7" s="23">
        <v>88</v>
      </c>
      <c r="L7" s="11"/>
    </row>
    <row r="8" spans="2:13" ht="81" customHeight="1">
      <c r="B8" s="20" t="s">
        <v>6</v>
      </c>
      <c r="C8" s="12" t="str">
        <f t="shared" si="0"/>
        <v>Mazowiecka Jednostka Wdrażania Programów Unijnych</v>
      </c>
      <c r="D8" s="13" t="s">
        <v>37</v>
      </c>
      <c r="E8" s="14" t="s">
        <v>38</v>
      </c>
      <c r="F8" s="14" t="s">
        <v>39</v>
      </c>
      <c r="G8" s="15" t="s">
        <v>64</v>
      </c>
      <c r="H8" s="15" t="s">
        <v>65</v>
      </c>
      <c r="I8" s="25">
        <v>13323644.74</v>
      </c>
      <c r="J8" s="16">
        <v>10506161.300000001</v>
      </c>
      <c r="K8" s="21">
        <v>83</v>
      </c>
    </row>
    <row r="9" spans="2:13" ht="81" customHeight="1">
      <c r="B9" s="22" t="s">
        <v>7</v>
      </c>
      <c r="C9" s="6" t="str">
        <f t="shared" si="0"/>
        <v>Mazowiecka Jednostka Wdrażania Programów Unijnych</v>
      </c>
      <c r="D9" s="7" t="s">
        <v>40</v>
      </c>
      <c r="E9" s="8" t="s">
        <v>41</v>
      </c>
      <c r="F9" s="8" t="s">
        <v>42</v>
      </c>
      <c r="G9" s="5" t="s">
        <v>64</v>
      </c>
      <c r="H9" s="5" t="s">
        <v>65</v>
      </c>
      <c r="I9" s="26">
        <v>110049204.73999999</v>
      </c>
      <c r="J9" s="9">
        <v>71592114.140000001</v>
      </c>
      <c r="K9" s="23">
        <v>79</v>
      </c>
    </row>
    <row r="10" spans="2:13" ht="81" customHeight="1">
      <c r="B10" s="20" t="s">
        <v>8</v>
      </c>
      <c r="C10" s="12" t="str">
        <f t="shared" si="0"/>
        <v>Mazowiecka Jednostka Wdrażania Programów Unijnych</v>
      </c>
      <c r="D10" s="13" t="s">
        <v>43</v>
      </c>
      <c r="E10" s="14" t="s">
        <v>44</v>
      </c>
      <c r="F10" s="14" t="s">
        <v>45</v>
      </c>
      <c r="G10" s="15" t="s">
        <v>64</v>
      </c>
      <c r="H10" s="15" t="s">
        <v>65</v>
      </c>
      <c r="I10" s="25">
        <v>10657084.9</v>
      </c>
      <c r="J10" s="16">
        <v>4505434.26</v>
      </c>
      <c r="K10" s="21">
        <v>76</v>
      </c>
    </row>
    <row r="11" spans="2:13" ht="81" customHeight="1">
      <c r="B11" s="22" t="s">
        <v>9</v>
      </c>
      <c r="C11" s="6" t="str">
        <f t="shared" si="0"/>
        <v>Mazowiecka Jednostka Wdrażania Programów Unijnych</v>
      </c>
      <c r="D11" s="17" t="s">
        <v>46</v>
      </c>
      <c r="E11" s="10" t="s">
        <v>47</v>
      </c>
      <c r="F11" s="10" t="s">
        <v>48</v>
      </c>
      <c r="G11" s="5" t="s">
        <v>64</v>
      </c>
      <c r="H11" s="5" t="s">
        <v>65</v>
      </c>
      <c r="I11" s="27">
        <v>6854132.4100000001</v>
      </c>
      <c r="J11" s="18">
        <v>5195305.92</v>
      </c>
      <c r="K11" s="24">
        <v>72.5</v>
      </c>
    </row>
    <row r="12" spans="2:13" ht="81" customHeight="1">
      <c r="B12" s="20" t="s">
        <v>10</v>
      </c>
      <c r="C12" s="12" t="str">
        <f t="shared" si="0"/>
        <v>Mazowiecka Jednostka Wdrażania Programów Unijnych</v>
      </c>
      <c r="D12" s="13" t="s">
        <v>49</v>
      </c>
      <c r="E12" s="14" t="s">
        <v>50</v>
      </c>
      <c r="F12" s="14" t="s">
        <v>51</v>
      </c>
      <c r="G12" s="15" t="s">
        <v>64</v>
      </c>
      <c r="H12" s="15" t="s">
        <v>65</v>
      </c>
      <c r="I12" s="25">
        <v>4897520</v>
      </c>
      <c r="J12" s="16">
        <v>3918016</v>
      </c>
      <c r="K12" s="21">
        <v>68</v>
      </c>
    </row>
    <row r="13" spans="2:13" ht="81" customHeight="1">
      <c r="B13" s="22" t="s">
        <v>11</v>
      </c>
      <c r="C13" s="6" t="str">
        <f t="shared" si="0"/>
        <v>Mazowiecka Jednostka Wdrażania Programów Unijnych</v>
      </c>
      <c r="D13" s="7" t="s">
        <v>52</v>
      </c>
      <c r="E13" s="8" t="s">
        <v>53</v>
      </c>
      <c r="F13" s="8" t="s">
        <v>54</v>
      </c>
      <c r="G13" s="5" t="s">
        <v>64</v>
      </c>
      <c r="H13" s="5" t="s">
        <v>65</v>
      </c>
      <c r="I13" s="26">
        <v>3594281.91</v>
      </c>
      <c r="J13" s="9">
        <v>2875425.52</v>
      </c>
      <c r="K13" s="23">
        <v>60</v>
      </c>
    </row>
    <row r="14" spans="2:13" ht="81" customHeight="1">
      <c r="B14" s="20" t="s">
        <v>12</v>
      </c>
      <c r="C14" s="12" t="str">
        <f t="shared" si="0"/>
        <v>Mazowiecka Jednostka Wdrażania Programów Unijnych</v>
      </c>
      <c r="D14" s="13" t="s">
        <v>55</v>
      </c>
      <c r="E14" s="14" t="s">
        <v>56</v>
      </c>
      <c r="F14" s="14" t="s">
        <v>57</v>
      </c>
      <c r="G14" s="15" t="s">
        <v>64</v>
      </c>
      <c r="H14" s="15" t="s">
        <v>65</v>
      </c>
      <c r="I14" s="25">
        <v>5249999.1500000004</v>
      </c>
      <c r="J14" s="16">
        <v>4199999.32</v>
      </c>
      <c r="K14" s="21">
        <v>58</v>
      </c>
    </row>
    <row r="15" spans="2:13" ht="81" customHeight="1">
      <c r="B15" s="22" t="s">
        <v>13</v>
      </c>
      <c r="C15" s="6" t="str">
        <f t="shared" si="0"/>
        <v>Mazowiecka Jednostka Wdrażania Programów Unijnych</v>
      </c>
      <c r="D15" s="7" t="s">
        <v>58</v>
      </c>
      <c r="E15" s="8" t="s">
        <v>59</v>
      </c>
      <c r="F15" s="8" t="s">
        <v>60</v>
      </c>
      <c r="G15" s="5" t="s">
        <v>64</v>
      </c>
      <c r="H15" s="5" t="s">
        <v>65</v>
      </c>
      <c r="I15" s="26">
        <v>6696021.0099999998</v>
      </c>
      <c r="J15" s="9">
        <v>5355856.8</v>
      </c>
      <c r="K15" s="23">
        <v>58</v>
      </c>
    </row>
    <row r="16" spans="2:13" ht="81" customHeight="1">
      <c r="B16" s="20" t="s">
        <v>14</v>
      </c>
      <c r="C16" s="12" t="str">
        <f t="shared" si="0"/>
        <v>Mazowiecka Jednostka Wdrażania Programów Unijnych</v>
      </c>
      <c r="D16" s="13" t="s">
        <v>61</v>
      </c>
      <c r="E16" s="14" t="s">
        <v>62</v>
      </c>
      <c r="F16" s="14" t="s">
        <v>63</v>
      </c>
      <c r="G16" s="15" t="s">
        <v>64</v>
      </c>
      <c r="H16" s="15" t="s">
        <v>65</v>
      </c>
      <c r="I16" s="25">
        <v>6437256.0700000003</v>
      </c>
      <c r="J16" s="16">
        <v>4871473.8</v>
      </c>
      <c r="K16" s="21">
        <v>55.5</v>
      </c>
    </row>
  </sheetData>
  <mergeCells count="2">
    <mergeCell ref="B2:K2"/>
    <mergeCell ref="B1:K1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19" orientation="landscape" r:id="rId1"/>
  <ignoredErrors>
    <ignoredError sqref="B4:B1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 zmieniajaca</vt:lpstr>
      <vt:lpstr>'Lista zmieniajaca'!Obszar_wydruku</vt:lpstr>
      <vt:lpstr>'Lista zmieniajaca'!Tytuły_wydruku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w.jasiak</cp:lastModifiedBy>
  <cp:lastPrinted>2016-06-29T07:07:02Z</cp:lastPrinted>
  <dcterms:created xsi:type="dcterms:W3CDTF">2016-04-12T10:40:23Z</dcterms:created>
  <dcterms:modified xsi:type="dcterms:W3CDTF">2016-12-15T09:39:59Z</dcterms:modified>
</cp:coreProperties>
</file>