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11595"/>
  </bookViews>
  <sheets>
    <sheet name="Lista projektów " sheetId="3" r:id="rId1"/>
    <sheet name="Arkusz1" sheetId="4" state="hidden" r:id="rId2"/>
  </sheets>
  <definedNames>
    <definedName name="_xlnm._FilterDatabase" localSheetId="0" hidden="1">'Lista projektów '!$A$4:$R$151</definedName>
    <definedName name="_xlnm.Print_Area" localSheetId="0">'Lista projektów '!$A$1:$N$151</definedName>
    <definedName name="wniosek_po_procedurze_odwoławczej" localSheetId="0">Arkusz1!$A$1:$A$4</definedName>
  </definedNames>
  <calcPr calcId="125725"/>
</workbook>
</file>

<file path=xl/calcChain.xml><?xml version="1.0" encoding="utf-8"?>
<calcChain xmlns="http://schemas.openxmlformats.org/spreadsheetml/2006/main">
  <c r="P35" i="3"/>
  <c r="Q35" s="1"/>
  <c r="R35"/>
  <c r="R8"/>
  <c r="R9"/>
  <c r="R10"/>
  <c r="R11"/>
  <c r="R12"/>
  <c r="R13"/>
  <c r="R15"/>
  <c r="R16"/>
  <c r="R17"/>
  <c r="R19"/>
  <c r="R20"/>
  <c r="R21"/>
  <c r="R22"/>
  <c r="R24"/>
  <c r="R25"/>
  <c r="R27"/>
  <c r="R29"/>
  <c r="R30"/>
  <c r="R31"/>
  <c r="R33"/>
  <c r="R38"/>
  <c r="R39"/>
  <c r="R41"/>
  <c r="R42"/>
  <c r="R43"/>
  <c r="R44"/>
  <c r="R45"/>
  <c r="R46"/>
  <c r="R47"/>
  <c r="R48"/>
  <c r="R50"/>
  <c r="R51"/>
  <c r="R52"/>
  <c r="R53"/>
  <c r="R54"/>
  <c r="R57"/>
  <c r="R58"/>
  <c r="R59"/>
  <c r="R60"/>
  <c r="R61"/>
  <c r="R62"/>
  <c r="R63"/>
  <c r="R64"/>
  <c r="R65"/>
  <c r="R67"/>
  <c r="R68"/>
  <c r="R69"/>
  <c r="R70"/>
  <c r="R71"/>
  <c r="R73"/>
  <c r="R76"/>
  <c r="R77"/>
  <c r="R78"/>
  <c r="R80"/>
  <c r="R83"/>
  <c r="R84"/>
  <c r="R85"/>
  <c r="R88"/>
  <c r="R89"/>
  <c r="R90"/>
  <c r="R91"/>
  <c r="R92"/>
  <c r="R93"/>
  <c r="R94"/>
  <c r="R95"/>
  <c r="R96"/>
  <c r="R97"/>
  <c r="R98"/>
  <c r="R99"/>
  <c r="R100"/>
  <c r="R101"/>
  <c r="R102"/>
  <c r="R103"/>
  <c r="R105"/>
  <c r="R106"/>
  <c r="R108"/>
  <c r="R109"/>
  <c r="R110"/>
  <c r="R111"/>
  <c r="R112"/>
  <c r="R113"/>
  <c r="R114"/>
  <c r="R115"/>
  <c r="R116"/>
  <c r="R117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5"/>
  <c r="J145"/>
  <c r="I145"/>
  <c r="H145"/>
  <c r="G145"/>
  <c r="F145"/>
  <c r="J23"/>
  <c r="I23"/>
  <c r="H23"/>
  <c r="G23"/>
  <c r="F23"/>
  <c r="R23" l="1"/>
  <c r="P8"/>
  <c r="Q8" s="1"/>
  <c r="P9"/>
  <c r="Q9" s="1"/>
  <c r="P10"/>
  <c r="Q10" s="1"/>
  <c r="P11"/>
  <c r="Q11" s="1"/>
  <c r="P12"/>
  <c r="Q12" s="1"/>
  <c r="P13"/>
  <c r="Q13" s="1"/>
  <c r="P15"/>
  <c r="Q15" s="1"/>
  <c r="P16"/>
  <c r="Q16" s="1"/>
  <c r="P17"/>
  <c r="Q17" s="1"/>
  <c r="P19"/>
  <c r="Q19" s="1"/>
  <c r="P20"/>
  <c r="Q20" s="1"/>
  <c r="P21"/>
  <c r="Q21" s="1"/>
  <c r="P22"/>
  <c r="Q22" s="1"/>
  <c r="P24"/>
  <c r="Q24" s="1"/>
  <c r="P25"/>
  <c r="Q25" s="1"/>
  <c r="P27"/>
  <c r="Q27" s="1"/>
  <c r="P29"/>
  <c r="Q29" s="1"/>
  <c r="P30"/>
  <c r="Q30" s="1"/>
  <c r="P31"/>
  <c r="Q31" s="1"/>
  <c r="P33"/>
  <c r="Q33" s="1"/>
  <c r="P38"/>
  <c r="Q38" s="1"/>
  <c r="P39"/>
  <c r="Q39" s="1"/>
  <c r="P41"/>
  <c r="Q41" s="1"/>
  <c r="P42"/>
  <c r="Q42" s="1"/>
  <c r="P43"/>
  <c r="Q43" s="1"/>
  <c r="P44"/>
  <c r="Q44" s="1"/>
  <c r="P45"/>
  <c r="Q45" s="1"/>
  <c r="P46"/>
  <c r="Q46" s="1"/>
  <c r="P47"/>
  <c r="Q47" s="1"/>
  <c r="P48"/>
  <c r="Q48" s="1"/>
  <c r="P50"/>
  <c r="Q50" s="1"/>
  <c r="P51"/>
  <c r="Q51" s="1"/>
  <c r="P52"/>
  <c r="Q52" s="1"/>
  <c r="P53"/>
  <c r="Q53" s="1"/>
  <c r="P54"/>
  <c r="Q54" s="1"/>
  <c r="P57"/>
  <c r="Q57" s="1"/>
  <c r="P58"/>
  <c r="Q58" s="1"/>
  <c r="P59"/>
  <c r="Q59" s="1"/>
  <c r="P60"/>
  <c r="Q60" s="1"/>
  <c r="P61"/>
  <c r="Q61" s="1"/>
  <c r="P62"/>
  <c r="Q62" s="1"/>
  <c r="P63"/>
  <c r="Q63" s="1"/>
  <c r="P64"/>
  <c r="Q64" s="1"/>
  <c r="P65"/>
  <c r="Q65" s="1"/>
  <c r="P67"/>
  <c r="Q67" s="1"/>
  <c r="P68"/>
  <c r="Q68" s="1"/>
  <c r="P69"/>
  <c r="Q69" s="1"/>
  <c r="P70"/>
  <c r="Q70" s="1"/>
  <c r="P71"/>
  <c r="Q71" s="1"/>
  <c r="P73"/>
  <c r="Q73" s="1"/>
  <c r="P76"/>
  <c r="Q76" s="1"/>
  <c r="P77"/>
  <c r="Q77" s="1"/>
  <c r="P78"/>
  <c r="Q78" s="1"/>
  <c r="P80"/>
  <c r="Q80" s="1"/>
  <c r="P83"/>
  <c r="Q83" s="1"/>
  <c r="P84"/>
  <c r="Q84" s="1"/>
  <c r="P85"/>
  <c r="Q85" s="1"/>
  <c r="P88"/>
  <c r="Q88" s="1"/>
  <c r="P89"/>
  <c r="Q89" s="1"/>
  <c r="P90"/>
  <c r="Q90" s="1"/>
  <c r="P91"/>
  <c r="Q91" s="1"/>
  <c r="P92"/>
  <c r="Q92" s="1"/>
  <c r="P93"/>
  <c r="Q93" s="1"/>
  <c r="P94"/>
  <c r="Q94" s="1"/>
  <c r="P95"/>
  <c r="Q95" s="1"/>
  <c r="P96"/>
  <c r="Q96" s="1"/>
  <c r="P97"/>
  <c r="Q97" s="1"/>
  <c r="P98"/>
  <c r="Q98" s="1"/>
  <c r="P99"/>
  <c r="Q99" s="1"/>
  <c r="P100"/>
  <c r="Q100" s="1"/>
  <c r="P101"/>
  <c r="Q101" s="1"/>
  <c r="P102"/>
  <c r="Q102" s="1"/>
  <c r="P103"/>
  <c r="Q103" s="1"/>
  <c r="P105"/>
  <c r="Q105" s="1"/>
  <c r="P106"/>
  <c r="Q106" s="1"/>
  <c r="P108"/>
  <c r="Q108" s="1"/>
  <c r="P109"/>
  <c r="Q109" s="1"/>
  <c r="P110"/>
  <c r="Q110" s="1"/>
  <c r="P111"/>
  <c r="Q111" s="1"/>
  <c r="P112"/>
  <c r="Q112" s="1"/>
  <c r="P113"/>
  <c r="Q113" s="1"/>
  <c r="P114"/>
  <c r="Q114" s="1"/>
  <c r="P115"/>
  <c r="Q115" s="1"/>
  <c r="P116"/>
  <c r="Q116" s="1"/>
  <c r="P117"/>
  <c r="Q117" s="1"/>
  <c r="P119"/>
  <c r="Q119" s="1"/>
  <c r="P120"/>
  <c r="Q120" s="1"/>
  <c r="P121"/>
  <c r="Q121" s="1"/>
  <c r="P122"/>
  <c r="Q122" s="1"/>
  <c r="P123"/>
  <c r="Q123" s="1"/>
  <c r="P124"/>
  <c r="Q124" s="1"/>
  <c r="P125"/>
  <c r="Q125" s="1"/>
  <c r="P126"/>
  <c r="Q126" s="1"/>
  <c r="P127"/>
  <c r="Q127" s="1"/>
  <c r="P128"/>
  <c r="Q128" s="1"/>
  <c r="P129"/>
  <c r="Q129" s="1"/>
  <c r="P130"/>
  <c r="Q130" s="1"/>
  <c r="P131"/>
  <c r="Q131" s="1"/>
  <c r="P132"/>
  <c r="Q132" s="1"/>
  <c r="P133"/>
  <c r="Q133" s="1"/>
  <c r="P134"/>
  <c r="Q134" s="1"/>
  <c r="P135"/>
  <c r="Q135" s="1"/>
  <c r="P136"/>
  <c r="Q136" s="1"/>
  <c r="P137"/>
  <c r="Q137" s="1"/>
  <c r="P138"/>
  <c r="Q138" s="1"/>
  <c r="P139"/>
  <c r="Q139" s="1"/>
  <c r="P140"/>
  <c r="Q140" s="1"/>
  <c r="P141"/>
  <c r="Q141" s="1"/>
  <c r="P142"/>
  <c r="Q142" s="1"/>
  <c r="P143"/>
  <c r="Q143" s="1"/>
  <c r="P144"/>
  <c r="Q144" s="1"/>
  <c r="P5"/>
  <c r="Q5" s="1"/>
  <c r="P23" l="1"/>
  <c r="Q23" s="1"/>
</calcChain>
</file>

<file path=xl/sharedStrings.xml><?xml version="1.0" encoding="utf-8"?>
<sst xmlns="http://schemas.openxmlformats.org/spreadsheetml/2006/main" count="1046" uniqueCount="448">
  <si>
    <t>Lp.</t>
  </si>
  <si>
    <t>Tytuł projektu</t>
  </si>
  <si>
    <t>Nazwa wnioskodawcy</t>
  </si>
  <si>
    <t>Numer RPMA</t>
  </si>
  <si>
    <t>Suma: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</si>
  <si>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</si>
  <si>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</si>
  <si>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</si>
  <si>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</si>
  <si>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</si>
  <si>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Procent maksymalnej liczby punktów możliwych do zdobycia*</t>
  </si>
  <si>
    <t>Komentarz**</t>
  </si>
  <si>
    <t xml:space="preserve">* nie dotyczy EFS </t>
  </si>
  <si>
    <t>wniosek po procedurze odwoławczej</t>
  </si>
  <si>
    <t>brak możliwości podpisania umowy o dofinansowanie</t>
  </si>
  <si>
    <t>skierowany do dofinansowania po zwiększeniu alokacji</t>
  </si>
  <si>
    <t>umowa anulowana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</si>
  <si>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</si>
  <si>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Kategoria interwencji</t>
  </si>
  <si>
    <t>Mazowiecka Jednostka Wdrażania Programów Unijnych</t>
  </si>
  <si>
    <t>nie dotyczy</t>
  </si>
  <si>
    <t>Wnioskowane dofinansowanie ogółem (UE+BP)</t>
  </si>
  <si>
    <t>PRÓG WYCZERPANIA ALOKACJI***</t>
  </si>
  <si>
    <t>*** poniżej progu punktowego zamieszczane są projekty, które uzyskały wymagane minimum punktowe, jednak ze względu na ostateczną kwotę alokacji nie mogą zostać skierowane do dofinansowania</t>
  </si>
  <si>
    <t>RPMA.10.02.00-14-9025/17</t>
  </si>
  <si>
    <t>RPMA.10.02.00-14-9018/17</t>
  </si>
  <si>
    <t>RPMA.10.02.00-14-9078/17</t>
  </si>
  <si>
    <t>RPMA.10.02.00-14-9065/17</t>
  </si>
  <si>
    <t>RPMA.10.02.00-14-9064/17</t>
  </si>
  <si>
    <t>RPMA.10.02.00-14-9072/17</t>
  </si>
  <si>
    <t>RPMA.10.02.00-14-9077/17</t>
  </si>
  <si>
    <t>RPMA.10.02.00-14-8981/17</t>
  </si>
  <si>
    <t>RPMA.10.02.00-14-9093/17</t>
  </si>
  <si>
    <t>RPMA.10.02.00-14-9142/17</t>
  </si>
  <si>
    <t>RPMA.10.02.00-14-9115/17</t>
  </si>
  <si>
    <t>RPMA.10.02.00-14-9144/17</t>
  </si>
  <si>
    <t>RPMA.10.02.00-14-9053/17</t>
  </si>
  <si>
    <t>RPMA.10.02.00-14-9026/17</t>
  </si>
  <si>
    <t>Kompetencje językowe i komputerowe dla rozwoju Mazowsza</t>
  </si>
  <si>
    <t>Centrum rozwoju kompetencji kluczowych dla subregionu ostrołęckiego</t>
  </si>
  <si>
    <t>Akademia kompetencji</t>
  </si>
  <si>
    <t>Płocka Akademia Języków Obcych</t>
  </si>
  <si>
    <t>Moje Kluczowe Kompetencje</t>
  </si>
  <si>
    <t>Kompetencje kluczowe kluczem do kariery</t>
  </si>
  <si>
    <t>Kompetentni Mazowszanie – rozwój umiejętności językowych i komputerowych mieszkańców województwa mazowieckiego</t>
  </si>
  <si>
    <t>Podnieś swoje kwalifikacje!</t>
  </si>
  <si>
    <t>Kwalifikacje to podstawa!</t>
  </si>
  <si>
    <t>Angielski, ICT i Ty!</t>
  </si>
  <si>
    <t>Akademia Kompetencji Kluczowych</t>
  </si>
  <si>
    <t>MAZOWIECKIE CENTRUM KOMPETENCJI KLUCZOWYCH</t>
  </si>
  <si>
    <t>Mazowiecka Akademia Sukcesu</t>
  </si>
  <si>
    <t>Kompetencje kluczowe niech wypełnią Ci głowę!</t>
  </si>
  <si>
    <t>INQSYS SPÓŁKA Z OGRANICZONĄ ODPOWIEDZIALNOŚCIĄ</t>
  </si>
  <si>
    <t>Instytut Doradztwa Sp. z o.o.</t>
  </si>
  <si>
    <t xml:space="preserve">Wyższa Szkoła Menedżerska Oddział Zamiejscowy w Ciechanowie </t>
  </si>
  <si>
    <t xml:space="preserve">Centrum Języków Obcych Izabela Szydło
</t>
  </si>
  <si>
    <t>GANESHA SPÓŁKA Z OGRANICZONĄ ODPOWIEDZIALNOŚCIĄ</t>
  </si>
  <si>
    <t>EduArt Paweł Mieszkowski</t>
  </si>
  <si>
    <t>Gamma D. Didiuk i M. Wasilewski Spółka Jawna</t>
  </si>
  <si>
    <t>Instytut Rozwoju Osobistego Sp.z o.o.</t>
  </si>
  <si>
    <t>Perfect English Małgorzata Stone</t>
  </si>
  <si>
    <t>Łukaszuk Andrzej Proword</t>
  </si>
  <si>
    <t>Eurosolutions Jan Dymek</t>
  </si>
  <si>
    <t>Akademia Szybkiej Nauki Tadeusz Buzarewicz</t>
  </si>
  <si>
    <t>KS CONSULTING SPÓŁKA Z OGRANICZONĄ ODPOWIEDZIALNOŚCIĄ</t>
  </si>
  <si>
    <t>PROJECT CREATION SPÓŁKA Z OGRANICZONĄ ODPOWIEDZIALNOŚCIĄ</t>
  </si>
  <si>
    <t>Ela</t>
  </si>
  <si>
    <t>Kasia</t>
  </si>
  <si>
    <t>Aga</t>
  </si>
  <si>
    <t>Luiza</t>
  </si>
  <si>
    <t>KTO</t>
  </si>
  <si>
    <t>RPMA.10.02.00-14-9042/17</t>
  </si>
  <si>
    <t>RPMA.10.02.00-14-9153/17</t>
  </si>
  <si>
    <t>RPMA.10.02.00-14-9102/17</t>
  </si>
  <si>
    <t>RPMA.10.02.00-14-9068/17</t>
  </si>
  <si>
    <t>RPMA.10.02.00-14-9143/17</t>
  </si>
  <si>
    <t>RPMA.10.02.00-14-9117/17</t>
  </si>
  <si>
    <t>RPMA.10.02.00-14-9096/17</t>
  </si>
  <si>
    <t>RPMA.10.02.00-14-9138/17</t>
  </si>
  <si>
    <t>RPMA.10.02.00-14-9075/17</t>
  </si>
  <si>
    <t>RPMA.10.02.00-14-8962/17</t>
  </si>
  <si>
    <t>RPMA.10.02.00-14-9062/17</t>
  </si>
  <si>
    <t>RPMA.10.02.00-14-9090/17</t>
  </si>
  <si>
    <t>RPMA.10.02.00-14-9012/17</t>
  </si>
  <si>
    <t>RPMA.10.02.00-14-9074/17</t>
  </si>
  <si>
    <t>RPMA.10.02.00-14-9079/17</t>
  </si>
  <si>
    <t>RPMA.10.02.00-14-9055/17</t>
  </si>
  <si>
    <t>RPMA.10.02.00-14-8960/17</t>
  </si>
  <si>
    <t>RPMA.10.02.00-14-8985/17</t>
  </si>
  <si>
    <t>RPMA.10.02.00-14-9045/17</t>
  </si>
  <si>
    <t>RPMA.10.02.00-14-9100/17</t>
  </si>
  <si>
    <t>RPMA.10.02.00-14-8982/17</t>
  </si>
  <si>
    <t>RPMA.10.02.00-14-8969/17</t>
  </si>
  <si>
    <t>RPMA.10.02.00-14-8971/17</t>
  </si>
  <si>
    <t>RPMA.10.02.00-14-9073/17</t>
  </si>
  <si>
    <t>RPMA.10.02.00-14-8987/17</t>
  </si>
  <si>
    <t>RPMA.10.02.00-14-9141/17</t>
  </si>
  <si>
    <t>RPMA.10.02.00-14-8996/17</t>
  </si>
  <si>
    <t>RPMA.10.02.00-14-9016/17</t>
  </si>
  <si>
    <t>RPMA.10.02.00-14-9112/17</t>
  </si>
  <si>
    <t>RPMA.10.02.00-14-9066/17</t>
  </si>
  <si>
    <t>RPMA.10.02.00-14-9110/17</t>
  </si>
  <si>
    <t>RPMA.10.02.00-14-9028/17</t>
  </si>
  <si>
    <t>RPMA.10.02.00-14-9088/17</t>
  </si>
  <si>
    <t>RPMA.10.02.00-14-8995/17</t>
  </si>
  <si>
    <t>RPMA.10.02.00-14-8986/17</t>
  </si>
  <si>
    <t>RPMA.10.02.00-14-9017/17</t>
  </si>
  <si>
    <t>RPMA.10.02.00-14-9106/17</t>
  </si>
  <si>
    <t>RPMA.10.02.00-14-9005/17</t>
  </si>
  <si>
    <t>RPMA.10.02.00-14-9022/17</t>
  </si>
  <si>
    <t>RPMA.10.02.00-14-9091/17</t>
  </si>
  <si>
    <t>RPMA.10.02.00-14-9047/17</t>
  </si>
  <si>
    <t>RPMA.10.02.00-14-9030/17</t>
  </si>
  <si>
    <t>RPMA.10.02.00-14-9032/17</t>
  </si>
  <si>
    <t>RPMA.10.02.00-14-9086/17</t>
  </si>
  <si>
    <t>RPMA.10.02.00-14-8832/17</t>
  </si>
  <si>
    <t>RPMA.10.02.00-14-8970/17</t>
  </si>
  <si>
    <t>RPMA.10.02.00-14-9124/17</t>
  </si>
  <si>
    <t>RPMA.10.02.00-14-9038/17</t>
  </si>
  <si>
    <t>RPMA.10.02.00-14-9031/17</t>
  </si>
  <si>
    <t>RPMA.10.02.00-14-9126/17</t>
  </si>
  <si>
    <t>RPMA.10.02.00-14-8972/17</t>
  </si>
  <si>
    <t>RPMA.10.02.00-14-8980/17</t>
  </si>
  <si>
    <t>RPMA.10.02.00-14-9119/17</t>
  </si>
  <si>
    <t>RPMA.10.02.00-14-9011/17</t>
  </si>
  <si>
    <t>RPMA.10.02.00-14-8994/17</t>
  </si>
  <si>
    <t>RPMA.10.02.00-14-8818/17</t>
  </si>
  <si>
    <t>RPMA.10.02.00-14-9084/17</t>
  </si>
  <si>
    <t>RPMA.10.02.00-14-9099/17</t>
  </si>
  <si>
    <t>RPMA.10.02.00-14-8967/17</t>
  </si>
  <si>
    <t>RPMA.10.02.00-14-8979/17</t>
  </si>
  <si>
    <t>RPMA.10.02.00-14-8998/17</t>
  </si>
  <si>
    <t>RPMA.10.02.00-14-8999/17</t>
  </si>
  <si>
    <t>RPMA.10.02.00-14-9135/17</t>
  </si>
  <si>
    <t>RPMA.10.02.00-14-9004/17</t>
  </si>
  <si>
    <t>RPMA.10.02.00-14-8819/17</t>
  </si>
  <si>
    <t>RPMA.10.02.00-14-8966/17</t>
  </si>
  <si>
    <t>RPMA.10.02.00-14-9070/17</t>
  </si>
  <si>
    <t>RPMA.10.02.00-14-9114/17</t>
  </si>
  <si>
    <t>RPMA.10.02.00-14-9046/17</t>
  </si>
  <si>
    <t>RPMA.10.02.00-14-9080/17</t>
  </si>
  <si>
    <t>RPMA.10.02.00-14-8968/17</t>
  </si>
  <si>
    <t>RPMA.10.02.00-14-9155/17</t>
  </si>
  <si>
    <t>RPMA.10.02.00-14-9123/17</t>
  </si>
  <si>
    <t>RPMA.10.02.00-14-8977/17</t>
  </si>
  <si>
    <t>RPMA.10.02.00-14-8976/17</t>
  </si>
  <si>
    <t>RPMA.10.02.00-14-9087/17</t>
  </si>
  <si>
    <t>RPMA.10.02.00-14-9009/17</t>
  </si>
  <si>
    <t>RPMA.10.02.00-14-8988/17</t>
  </si>
  <si>
    <t>RPMA.10.02.00-14-9092/17</t>
  </si>
  <si>
    <t>RPMA.10.02.00-14-9125/17</t>
  </si>
  <si>
    <t>RPMA.10.02.00-14-9021/17</t>
  </si>
  <si>
    <t>RPMA.10.02.00-14-9130/17</t>
  </si>
  <si>
    <t>RPMA.10.02.00-14-9151/17</t>
  </si>
  <si>
    <t>RPMA.10.02.00-14-9048/17</t>
  </si>
  <si>
    <t>RPMA.10.02.00-14-9128/17</t>
  </si>
  <si>
    <t>RPMA.10.02.00-14-9127/17</t>
  </si>
  <si>
    <t>RPMA.10.02.00-14-9036/17</t>
  </si>
  <si>
    <t>RPMA.10.02.00-14-9116/17</t>
  </si>
  <si>
    <t>RPMA.10.02.00-14-9095/17</t>
  </si>
  <si>
    <t>RPMA.10.02.00-14-9061/17</t>
  </si>
  <si>
    <t>RPMA.10.02.00-14-8871/17</t>
  </si>
  <si>
    <t>RPMA.10.02.00-14-9024/17</t>
  </si>
  <si>
    <t>RPMA.10.02.00-14-8997/17</t>
  </si>
  <si>
    <t>RPMA.10.02.00-14-9050/17</t>
  </si>
  <si>
    <t>RPMA.10.02.00-14-9044/17</t>
  </si>
  <si>
    <t>RPMA.10.02.00-14-9081/17</t>
  </si>
  <si>
    <t>RPMA.10.02.00-14-9060/17</t>
  </si>
  <si>
    <t>RPMA.10.02.00-14-8955/17</t>
  </si>
  <si>
    <t>RPMA.10.02.00-14-8974/17</t>
  </si>
  <si>
    <t>RPMA.10.02.00-14-9105/17</t>
  </si>
  <si>
    <t>RPMA.10.02.00-14-9131/17</t>
  </si>
  <si>
    <t>RPMA.10.02.00-14-9149/17</t>
  </si>
  <si>
    <t>RPMA.10.02.00-14-9069/17</t>
  </si>
  <si>
    <t>RPMA.10.02.00-14-9071/17</t>
  </si>
  <si>
    <t>RPMA.10.02.00-14-8973/17</t>
  </si>
  <si>
    <t>RPMA.10.02.00-14-9041/17</t>
  </si>
  <si>
    <t>RPMA.10.02.00-14-9160/17</t>
  </si>
  <si>
    <t>RPMA.10.02.00-14-9043/17</t>
  </si>
  <si>
    <t>RPMA.10.02.00-14-8983/17</t>
  </si>
  <si>
    <t>RPMA.10.02.00-14-9156/17</t>
  </si>
  <si>
    <t>RPMA.10.02.00-14-9063/17</t>
  </si>
  <si>
    <t>RPMA.10.02.00-14-9157/17</t>
  </si>
  <si>
    <t>RPMA.10.02.00-14-8959/17</t>
  </si>
  <si>
    <t>RPMA.10.02.00-14-9146/17</t>
  </si>
  <si>
    <t>RPMA.10.02.00-14-9006/17</t>
  </si>
  <si>
    <t>RPMA.10.02.00-14-9107/17</t>
  </si>
  <si>
    <t>RPMA.10.02.00-14-9037/17</t>
  </si>
  <si>
    <t>RPMA.10.02.00-14-9158/17</t>
  </si>
  <si>
    <t>RPMA.10.02.00-14-9094/17</t>
  </si>
  <si>
    <t>RPMA.10.02.00-14-9014/17</t>
  </si>
  <si>
    <t>RPMA.10.02.00-14-9076/17</t>
  </si>
  <si>
    <t>RPMA.10.02.00-14-9057/17</t>
  </si>
  <si>
    <t>RPMA.10.02.00-14-9049/17</t>
  </si>
  <si>
    <t>RPMA.10.02.00-14-8958/17</t>
  </si>
  <si>
    <t>ATForum Damian Dmuchowski</t>
  </si>
  <si>
    <t>Advance Ewelina Podziomek</t>
  </si>
  <si>
    <t>Fundacja Ekspert-Kujawy</t>
  </si>
  <si>
    <t>KLS Partners Dariusz Kańtoch</t>
  </si>
  <si>
    <t>MERSEY Sp. z o.o.</t>
  </si>
  <si>
    <t>Wielkopolski Instytut Rozwoju Przedsiębiorczości i Edukacji Łukasz Dymek</t>
  </si>
  <si>
    <t>Jarosław Patrzyk Eurodialog</t>
  </si>
  <si>
    <t>Akademia Nauki Spółka z o.o.</t>
  </si>
  <si>
    <t>Sysco Polska Sp. z o. o.</t>
  </si>
  <si>
    <t>ML s.c.</t>
  </si>
  <si>
    <t>Centrum Szkoleniowe Green Pencil Paweł Bieniawski</t>
  </si>
  <si>
    <t>INTACTO Grzegorz Anyszko</t>
  </si>
  <si>
    <t xml:space="preserve">NAVIGATOR INTERNATIONAL SPÓŁKA Z OGRANICZONĄ ODPOWIEDZIALNOŚCIĄ
</t>
  </si>
  <si>
    <t>JP Solutions Sp. z o.o.</t>
  </si>
  <si>
    <t xml:space="preserve">Wielkopolska Szkoła Przedsiębiorczości Sp. z o.o.
</t>
  </si>
  <si>
    <t>Gdela Krystyna Akustica.Med</t>
  </si>
  <si>
    <t>Pretender Adrian Wronka</t>
  </si>
  <si>
    <t>Tag-Consulting Marta Maciejak-Tomczyk</t>
  </si>
  <si>
    <t>EURO-FUTURA Spółka z o.o.</t>
  </si>
  <si>
    <t>"INDUSTRY PERSONNEL SERVICES" SP. Z O.O.</t>
  </si>
  <si>
    <t>DAILY GROUP SPÓŁKA Z OGRANICZONĄ ODPOWIEDZIALNOŚCIĄ</t>
  </si>
  <si>
    <t>FUNDACJA NA RZECZ INTEGRACJI ZAWODOWEJ, SPOŁECZNEJ ORAZ ROZWOJU PRZEDSIĘBIORCZOŚCI VIA</t>
  </si>
  <si>
    <t>Fundacja na rzecz poprawy jakości życia „Od-nowa”</t>
  </si>
  <si>
    <t>Świat Języków-Szkoła Języków Obcych s.c.</t>
  </si>
  <si>
    <t>Witold Szaszkiewicz Centrum Edukacyjne IDEA</t>
  </si>
  <si>
    <t>THAMES Sp. z o.o.</t>
  </si>
  <si>
    <t>Europejskie Centrum Szkoleń Sp. zo.o.</t>
  </si>
  <si>
    <t>Tomasz Żurek INFOS</t>
  </si>
  <si>
    <t>Forecast Consulting Sp. z o.o.</t>
  </si>
  <si>
    <t>Certes Sp. z o.o.</t>
  </si>
  <si>
    <t>TERRA SZKOLENIA I DORADZTWO PRZEMYSŁAW OMIECZYŃSKI</t>
  </si>
  <si>
    <t>Fundacja Pro Civitas Bono</t>
  </si>
  <si>
    <t>Fundacja Eudajmonia</t>
  </si>
  <si>
    <t>ANITA POŁCHOWSKA DAILY SCHOOL</t>
  </si>
  <si>
    <t>INTESY SPÓŁKA Z OGRANICZONĄ ODPOWIEDZIALNOŚCIĄ</t>
  </si>
  <si>
    <t>A-Consulting Aldona Olszewska</t>
  </si>
  <si>
    <t>Euro Forum Marek Gudków</t>
  </si>
  <si>
    <t>PULS SYSTEMY ORGANIZACJI SZKOLEŃ SPÓŁKA Z OGRANICZONĄ ODPOWIEDZIALNOŚCIĄ</t>
  </si>
  <si>
    <t>FUNDACJA "INSTYTUT EDUKACJA PRO FUTURO"</t>
  </si>
  <si>
    <t>Humaneo</t>
  </si>
  <si>
    <t xml:space="preserve">,,O.K. CENTRUM JĘZYKÓW OBCYCH" SPÓŁKA Z OGRANICZONĄ ODPOWIEDZIALNOŚCIĄ </t>
  </si>
  <si>
    <t>MIĘDZYNARODOWE CENTRUM DOSKONALENIA KADR SPÓŁKA Z OGRANICZONĄ ODPOWIEDZIALNOŚCIĄ</t>
  </si>
  <si>
    <t>Polska Izba Młodych Przedsiebiorców</t>
  </si>
  <si>
    <t>LEON EDUKATOR Sp. z o. o.</t>
  </si>
  <si>
    <t>SEKA S.A.</t>
  </si>
  <si>
    <t>Kancelaria Adwokacka Jarosław Czech</t>
  </si>
  <si>
    <t>AGILITY IT Andrzej Gontarz</t>
  </si>
  <si>
    <t>Centrum Nauczania Języków Obcych NORTON I Piotr Robert Szmigiel</t>
  </si>
  <si>
    <t xml:space="preserve">VIVID CONSULTING SPÓŁKA Z OGRANICZONĄ ODPOWIEDZIALNOŚCIĄ </t>
  </si>
  <si>
    <t>Krajowa Izba Gospodarcza</t>
  </si>
  <si>
    <t>English Language School s.c. Krzysztof Pałgan,Magdalena Kruger-Pałgan</t>
  </si>
  <si>
    <t>Kalatea Sp. z o.o.</t>
  </si>
  <si>
    <t>STOWARZYSZENIE OSÓB PO ENDOPROTEZOPLASTYCE BIODRA "BIODERKO"</t>
  </si>
  <si>
    <t>Centrum Szkolenia Kadr Sp.z o.o.</t>
  </si>
  <si>
    <t>GD Partner Sp. z o.o. SPÓŁKA KOMANDYTOWA</t>
  </si>
  <si>
    <t>MDDP sp. z o.o. Akademia Biznesu Sp.k.</t>
  </si>
  <si>
    <t>Centrum Edukacyjne Żelazna Magdalena Karpik-Adamska</t>
  </si>
  <si>
    <t>HN Partners Kamil Hałaczkiewicz Adrian Nowak Spółka Cywilna</t>
  </si>
  <si>
    <t>INFORMEG KONRAD SKAWIŃSKI</t>
  </si>
  <si>
    <t>Euro-School Szkoła Języków Obcych sp. z o.o.</t>
  </si>
  <si>
    <t>"ONLINE-SKILLS" SPOŁKA Z OGRANICZONĄ ODPOWIEDZIALNOŚCIĄ</t>
  </si>
  <si>
    <t>4 SYSTEM POLSKA SPÓŁKA Z OGRANICZINĄ ODPOWIEDZIALNOŚCIĄ</t>
  </si>
  <si>
    <t>Zakład Doskonalenia Zawodowego w Warszawie</t>
  </si>
  <si>
    <t>ICT Artur Olesiński</t>
  </si>
  <si>
    <t>MDDP Akademia Biznesu Sp.z o.o.</t>
  </si>
  <si>
    <t>INVENTOR Tomasz Przybylski</t>
  </si>
  <si>
    <t>AGNIESZKA SKRZYPCZYK LEOS-DATABASE MARKETING</t>
  </si>
  <si>
    <t>Ośrodek Doradztwa Biznesowego Jarosław Napierała</t>
  </si>
  <si>
    <t>PROGRES EWA DYMEK</t>
  </si>
  <si>
    <t>English Way School Szkoła Języków Obcych sp. z. o. o</t>
  </si>
  <si>
    <t>"Multi-Profit" Robert Tomczyk</t>
  </si>
  <si>
    <t>Open Education Group Sp. z o.o.</t>
  </si>
  <si>
    <t>Stowarzyszenie "Radomskie Centrum Przedsiębiorczości"</t>
  </si>
  <si>
    <t>ARGOS Agnieszka Salm</t>
  </si>
  <si>
    <t>Niepubliczna Placówka Kształcenia i Doskonalenia Zawodowego "Consus"-Nauka Języków Obcych</t>
  </si>
  <si>
    <t xml:space="preserve">InterActive Agencja Komunikacji Marketingowej Maciej Karmiński </t>
  </si>
  <si>
    <t>Fifteen spółka z ograniczona odpowiedzialnością</t>
  </si>
  <si>
    <t>Global School Marcin Rydzewski</t>
  </si>
  <si>
    <t>KRAJOWE CENTRUM PRACY SPÓŁKA Z O.O.</t>
  </si>
  <si>
    <t>Netmi Krzysztof Miś</t>
  </si>
  <si>
    <t>MULTITABLICA SPÓŁKA Z OGRANICZONĄ ODPOWIEDZIALNOŚCIĄ</t>
  </si>
  <si>
    <t>Fundacja Rozwoju Społeczno-Gospodarczego</t>
  </si>
  <si>
    <t>Pracodawcy Rzeczypospolitej Polskiej</t>
  </si>
  <si>
    <t>Egzam S.C Hubert Cytawa Anna Kotłowska</t>
  </si>
  <si>
    <t>MALINOWSKI &amp; PARTNERS BOGDAN MALINOWSKI</t>
  </si>
  <si>
    <t>PRINTER Rafal Filipiak</t>
  </si>
  <si>
    <t>BBA TRANSPORT SYSTEM SPÓŁKA Z OGRANICZONĄ ODPOWIEDZIALNOŚCIĄ SPÓŁKA KOMANDYTOWA</t>
  </si>
  <si>
    <t>TRUSTCON Sp. z o.o.</t>
  </si>
  <si>
    <t>Eturia Spółka z ograniczoną odpowiedzialnością</t>
  </si>
  <si>
    <t>Akademia Kultury Informacyjnej Sp. z o.o.</t>
  </si>
  <si>
    <t>AGNIESZKA KUŁACZKOWSKA SCHOOL OF ENGLISH</t>
  </si>
  <si>
    <t>3D Marek Kosiński</t>
  </si>
  <si>
    <t>MCS Sp. z o.o. Sp. komandytowa</t>
  </si>
  <si>
    <t>Stowarzyszenie Euro-Concret</t>
  </si>
  <si>
    <t>COMMA Piotr Ujma</t>
  </si>
  <si>
    <t>Spart Sp. zo.o.</t>
  </si>
  <si>
    <t>Stowarzyszenie Aktywnego Wspierania Gospodarki</t>
  </si>
  <si>
    <t xml:space="preserve">Polskie Centrum Edukacji Tomasz Marciniak spółka jawna </t>
  </si>
  <si>
    <t>Lean Tech Robert Markowiak</t>
  </si>
  <si>
    <t>Euro-Capital Doradztwo Gospodarcze Piotr Sibilski</t>
  </si>
  <si>
    <t>Zakład Doskonalenia Zawodowego w Płocku</t>
  </si>
  <si>
    <t xml:space="preserve">Instytut Rozwoju Edukacji i Przedsiębiorczości Paweł Pęcherski </t>
  </si>
  <si>
    <t>EKSPERT S.C. ROBERT OWCZAREK PAWEŁ HODORSKI</t>
  </si>
  <si>
    <t>NOA FUND SPÓŁKA Z OGRANICZONĄ ODPOWIEDZIALNOŚCIĄ S.K.A</t>
  </si>
  <si>
    <t>INSTYTUT ROZWOJU I INNOWACJI EURO-KONSULT SPÓŁKA Z OGRANICZONĄ ODPOWIEDZIALNOŚCIĄ</t>
  </si>
  <si>
    <t>TOWARZYSTWO ALTUM, PROGRAMY SPOŁECZNO-GOSPODARCZE</t>
  </si>
  <si>
    <t>SJO Premium</t>
  </si>
  <si>
    <t>EDUFIN Spółka z ograniczoną odpowiedzialnością</t>
  </si>
  <si>
    <t>Szkoła Biznesu sp. z.o.o.</t>
  </si>
  <si>
    <t>Fundacja edukacyjno-sportowa reGeneracja</t>
  </si>
  <si>
    <t>Proesa Sp.z o.o.</t>
  </si>
  <si>
    <t>Ad First Spółka z ograniczoną odpowiedzialnością</t>
  </si>
  <si>
    <t>ReComp Bujakowski, Majewski S.C.</t>
  </si>
  <si>
    <t>Miasto Stołeczne Warszawa/Dzielnica Mokotów m.st. Warszawy</t>
  </si>
  <si>
    <t>CENTRUM ROZWOJU SPOŁECZNO-EKONOMICZNEGO</t>
  </si>
  <si>
    <t>IT7 Krzysztof Bożek Szkolenia - usługi informatyczne</t>
  </si>
  <si>
    <t>WROcomp Szkolenia - Usługi Informatyczne Jerzy Żemła</t>
  </si>
  <si>
    <t>WYG Consulting spółka z o.o.</t>
  </si>
  <si>
    <t>"Grabiec" Spółka Cywilna Ośrodek Szkolenia Kierowców</t>
  </si>
  <si>
    <t>Centrum Edukacyjno-Doradcze</t>
  </si>
  <si>
    <t>Profesja CAZ Sp. z o.o.</t>
  </si>
  <si>
    <t>Cityschool s.c. Paweł Kędzierski Piotr Kossowski</t>
  </si>
  <si>
    <t>INSPIRES Spółka z ograniczoną odpowiedzialnością</t>
  </si>
  <si>
    <t>50 Twarzy kwalifikacji.</t>
  </si>
  <si>
    <t>Kwalifikacje językowe i cyfrowe</t>
  </si>
  <si>
    <t>Szkolenia komputerowe w województwie mazowieckim II edycja</t>
  </si>
  <si>
    <t>Fabryka szans - rozwój przez całe życie</t>
  </si>
  <si>
    <t xml:space="preserve">Zwiększenie kompetencji komputerowych i językowych to wzrost szans na rynku pracy. </t>
  </si>
  <si>
    <t>Kompetencje kluczowe na start!</t>
  </si>
  <si>
    <t>Nowe kwalifikacje - nowe możliwości</t>
  </si>
  <si>
    <t>@CTIVE ADULTS</t>
  </si>
  <si>
    <t>DOBRA IDEA - ZACZNIJ UŻYWAĆ JĘZYKA ANGIELSKIEGO I KOMPUTERA!</t>
  </si>
  <si>
    <t>Angielski dla każdego.</t>
  </si>
  <si>
    <t>Języki i komputery kluczem do kariery!</t>
  </si>
  <si>
    <t>Kluczowe kompetencje osób dorosłych na mazowieckim rynku pracy</t>
  </si>
  <si>
    <t>POZNAJ TIK-i I JĘZYKI! Bezpłatne szkolenia komputerowe i językowe.</t>
  </si>
  <si>
    <t>Mazowiecka Akademia Kompetencji Językowych i Komputerowych - edycja II</t>
  </si>
  <si>
    <t>Akademia nowoczesnych kompetencji</t>
  </si>
  <si>
    <t>Akademia kluczowych kompetencji cyfrowych i językowych</t>
  </si>
  <si>
    <t>Z językiem angielskim łatwiej w życiu.</t>
  </si>
  <si>
    <t>Zdobądź kwalifikacje z języka angielskiego.</t>
  </si>
  <si>
    <t>Kluczowo wykwalifikowani!</t>
  </si>
  <si>
    <t>BEZ BARIER- Akademia Kompetencji Językowych i Komputerowych</t>
  </si>
  <si>
    <t xml:space="preserve">Zdobądź kwalifikacje z języka angielskiego </t>
  </si>
  <si>
    <t>Przyjdź i Ty na szkolenie ICT!</t>
  </si>
  <si>
    <t>E-kompetentni</t>
  </si>
  <si>
    <t>Postaw (AKCENT) na językowe kwalifikacje !</t>
  </si>
  <si>
    <t>Moje kompetencje, moje perspektywy.</t>
  </si>
  <si>
    <t>Znajomość języków obcych i obsługi komputera to większe szanse na dobrą pracę w powiecie radomskim i m. Radom</t>
  </si>
  <si>
    <t>Train Your Brain</t>
  </si>
  <si>
    <t>Wsparcie rozwoju regionu poprzez podnoszenie kompetencji kluczowych mieszkańców subregionu radomskiego</t>
  </si>
  <si>
    <t xml:space="preserve">Akademia kompetencji językowo-cyfrowych </t>
  </si>
  <si>
    <t>AKADEMIA KLUCZOWYCH KOMPETENCJI PRACOWNIKÓW ADMINISTRACJI PUBLICZNEJ</t>
  </si>
  <si>
    <t>Akademia kluczowych kompetencji!</t>
  </si>
  <si>
    <t>INTELIGENTNE MAZOWSZE - program podnoszenia kompetencji komputerowych i językowych osób o niskich kwalifikacjach</t>
  </si>
  <si>
    <t>Detektyw- na tropie kompetencji cyfrowych i językowych</t>
  </si>
  <si>
    <t xml:space="preserve">Szkolenia z języka angielskiego dla początkujących </t>
  </si>
  <si>
    <t>Naucz się języka angielskiego!</t>
  </si>
  <si>
    <t>Akademia kompetencji językowych i cyfrowych dla dorosłych II</t>
  </si>
  <si>
    <t>Mazowieckie Forum Kompetencji Cyfrowych</t>
  </si>
  <si>
    <t>Wykwalifikowane M@zowsze 2.0</t>
  </si>
  <si>
    <t xml:space="preserve">Z ICT na Ty!
</t>
  </si>
  <si>
    <t>Mazowiecka Kuźnia Kompetencji Kluczowych</t>
  </si>
  <si>
    <t>Kwalifikacje językowe i komputerowe dla Ciebie!</t>
  </si>
  <si>
    <t>Pnij się w górę!</t>
  </si>
  <si>
    <t>Dzik - szkolenia ICT i w zakresie języków obcych szansą na mocne wejście na rynek pracy.</t>
  </si>
  <si>
    <t>Tajniki ICT - szkolenia komputerowe z certyfikacją ECDL</t>
  </si>
  <si>
    <t>E-umiejętności z certyfikatem ECDL Profile DIGCOMP w województwie mazowieckim</t>
  </si>
  <si>
    <t>ECDL Profile - certyfikuj kwalifikacje cyfrowe</t>
  </si>
  <si>
    <t>Cefeusz - nauka TIK i języa angielskiego dla mieszkańców Mazowsza.</t>
  </si>
  <si>
    <t>Podnoszenie kwalifikacji językowych i cyfrowych mieszkańców obszarów słabo zurbanizowanych powiatów o wysokiej stopie bezrobocia województwa mazowieckiego</t>
  </si>
  <si>
    <t>Poczuj moc kluczowych kompetencji</t>
  </si>
  <si>
    <t>Mazowiecka Akademia Kompetencji Cyfrowych i Językowych</t>
  </si>
  <si>
    <t>Językowy zawrót głowy.</t>
  </si>
  <si>
    <t>Bądź na Ty z kompetencjami ICT</t>
  </si>
  <si>
    <t>Kompetencje kluczowe - kluczowe zmiany w Twoim życiu!</t>
  </si>
  <si>
    <t>Szkolenia to nasza specjalność</t>
  </si>
  <si>
    <t>Certyfikuj swoje kompetencje na Mazowszu</t>
  </si>
  <si>
    <t>Akademia kompetencji językowych</t>
  </si>
  <si>
    <t xml:space="preserve">Kompetencje cyfrowe dla Mazowsza </t>
  </si>
  <si>
    <t>Zdobądź międzynarodowy certyfikat TELC.</t>
  </si>
  <si>
    <t>Znajomość języków obcych szansą na rynku pracy II</t>
  </si>
  <si>
    <t>Program podnoszenia kompetencji cyfrowych wśród osób dorosłych w woj. mazowieckim</t>
  </si>
  <si>
    <t>MAZOWIECKA AKADEMIA KOMPETENCJI CYFROWYCH I JĘZYKOWYCH</t>
  </si>
  <si>
    <t>Mazowiecka Akademia Umiejętności Cyfrowych</t>
  </si>
  <si>
    <t>ECDL-bądź częścią społeczeństwa informacyjnego</t>
  </si>
  <si>
    <t>Mazowiecka Akademia Umiejętności Językowych</t>
  </si>
  <si>
    <t>Mazowiecka Akademia Poligloty</t>
  </si>
  <si>
    <t>Cyfrowy rozwój - szkolenia ICT dla mieszkańców województwa mazowieckiego</t>
  </si>
  <si>
    <t>Lepsze kwalifikacje- większe możliwości!</t>
  </si>
  <si>
    <t>Język angielski - Twój klucz do przyszłości - rozwój kompetencji językowych przydatnych na rynku pracy</t>
  </si>
  <si>
    <t>Komputery łamią bariery</t>
  </si>
  <si>
    <t>JĘZYKI i KOMPUTERY - MAZOWIECKIE STERY!</t>
  </si>
  <si>
    <t xml:space="preserve">Wsparcie mieszkańców subregionu radomskiego i Miasta Radom w zakresie nabycia, uzupełnienia lub podwyższenia umiejętności i kompetencji cyfrowych oraz językowych </t>
  </si>
  <si>
    <t>Cyfrowy zawrót głowy</t>
  </si>
  <si>
    <t>Kurs na sukces - program kształcenia lingwistycznego</t>
  </si>
  <si>
    <t>Umiejętności językowe kluczem do sukcesu</t>
  </si>
  <si>
    <t>Kompetencje językowe kluczem do rozwoju regionu</t>
  </si>
  <si>
    <t>Mazowieckie bez barier językowych</t>
  </si>
  <si>
    <t xml:space="preserve">Klucz do Sukcesu </t>
  </si>
  <si>
    <t>Postaw akcent na CYFROWE kwalifikacje !</t>
  </si>
  <si>
    <t>Wzrost kompetencji ICT mieszkańców powiatu ostrołęckiego.</t>
  </si>
  <si>
    <t>Akademia kompetencji kluczowych!</t>
  </si>
  <si>
    <t>MAK - Mazowiecka Akademia Kompetencji – II edycja</t>
  </si>
  <si>
    <t>Akademia Kwalifikacji ICT</t>
  </si>
  <si>
    <t>Wzrost kompetencji kluczowych osób z terenu woj. mazowieckiego</t>
  </si>
  <si>
    <t>Mazowiecka Akademia Wiedzy</t>
  </si>
  <si>
    <t>ECDL - nowe kompetencje</t>
  </si>
  <si>
    <t>Cyfrowo kompetentni - program zwiększania kompetencji cyfrowych mieszkańców województwa mazowieckiego</t>
  </si>
  <si>
    <t>Kompetencje cyfrowe i językowe dla mazowieckiego rynku pracy</t>
  </si>
  <si>
    <t>Akademia kompetencji 2.0 - edycja II</t>
  </si>
  <si>
    <t>Kurs języka angielskiego dla osób o niskich kwalifikacjach.</t>
  </si>
  <si>
    <t>Angielski - bez barier</t>
  </si>
  <si>
    <t>Buduj przyszłość na językach !</t>
  </si>
  <si>
    <t>LEVEL UP!!!!</t>
  </si>
  <si>
    <t>Siła językowych kompetencji</t>
  </si>
  <si>
    <t>Nowe kwalifikacje!</t>
  </si>
  <si>
    <t>Siła cyfrowych kompetencji</t>
  </si>
  <si>
    <t>CYFROWA @KADEMIA</t>
  </si>
  <si>
    <t>Języki obce dla ambitnych</t>
  </si>
  <si>
    <t>Certyfikowane kursy językowe i komputerowe szansą rozwoju kompetencji</t>
  </si>
  <si>
    <t>Akademia Komputerowo - Językowa ZDZ II</t>
  </si>
  <si>
    <t>Kluczowe kompetencje Mazowsza!</t>
  </si>
  <si>
    <t>Mistrzowie klawiatury ‐ bezpłatne szkolenia ICT dla dorosłych - województwo mazowieckie</t>
  </si>
  <si>
    <t>WŁĄCZAMY KOMPETENCJE CYFROWE I JĘZYKOWE NA MAZOWSZU</t>
  </si>
  <si>
    <t>Kompetencje cyfrowe dla Mazowsza</t>
  </si>
  <si>
    <t>Czas na angielski</t>
  </si>
  <si>
    <t>Kurs języka angielskiego szansą na nowe kwalifikacje językowe.</t>
  </si>
  <si>
    <t>Mazowiecka akademia kompetencji TIK</t>
  </si>
  <si>
    <t>Języki obce nie są trudne</t>
  </si>
  <si>
    <t>Kuźnia kompetencji - wzrost umiejętności językowych i ICT wśród mieszkańców powiatów ciechanowskiego, mławskiego i żuromińskiego.</t>
  </si>
  <si>
    <t>Kwalifikacje dla Subregionu Radomskiego</t>
  </si>
  <si>
    <t>Kompetencje TIK szansą rozwoju mieszkańców województwa mazowieckiego</t>
  </si>
  <si>
    <t>ECDL Profile - certyfikuj swoje kompetencje komputerowe</t>
  </si>
  <si>
    <t>Mazowiecka akademia kompetencji kluczowych</t>
  </si>
  <si>
    <t>MAZOWIECKA AK@DEMIA CYFROWA</t>
  </si>
  <si>
    <t>Baldur- drzwi do wiedzy z TIKa i języka na oścież otwarte!!!</t>
  </si>
  <si>
    <t>Wróbel - projekt wsparcia edukacji TIK i języka angielskiego - tak dla Ciebie koleżanko i kolego!</t>
  </si>
  <si>
    <t>Angielski na jutro!</t>
  </si>
  <si>
    <t>Akcja - cyfrowa edukacja</t>
  </si>
  <si>
    <t>NOWE KOMPETENCJE - NOWE MOŻLIWOŚCI</t>
  </si>
  <si>
    <t>YEStem KOMPetentny</t>
  </si>
  <si>
    <t>Szkolenia językowe Twoją szansą na sukces</t>
  </si>
  <si>
    <t>Siła kwalifikacji !</t>
  </si>
  <si>
    <t>Marta Przybylska Agencja "Piccolo"</t>
  </si>
  <si>
    <t>Akademia Kompetencji Językowych i Komputerowych</t>
  </si>
  <si>
    <t xml:space="preserve">Kasia </t>
  </si>
  <si>
    <t>Ela/Kasia</t>
  </si>
  <si>
    <t>SPR WNIOSKOWANE BP</t>
  </si>
  <si>
    <t>Instytucja Organizująca Konkurs/ Instytucja prowadząca nabór</t>
  </si>
  <si>
    <t xml:space="preserve">Załącznik do uchwały nr ………. Zarządu Województwa Mazowieckiego z dnia ………….. </t>
  </si>
  <si>
    <t>Lista projektów wybranych do dofinansowania w trybie konkursowym dla Regionalnego Programu Operacyjnego Województwa Mazowieckiego 2014-2020 w ramach konkursu zamkniętego RPMA.10.02.00-IP.01-14-051/17 dla Osi Priorytetowej X "Edukacja dla rozwoju regionu”,                                                                                                    Działania 10.2 "Upowszechnianie kompetencji kluczowych wśród osób dorosłych” RPO WM 2014-2020</t>
  </si>
  <si>
    <t>wniosek po orzeczeniu WSA i NSA</t>
  </si>
</sst>
</file>

<file path=xl/styles.xml><?xml version="1.0" encoding="utf-8"?>
<styleSheet xmlns="http://schemas.openxmlformats.org/spreadsheetml/2006/main">
  <numFmts count="1">
    <numFmt numFmtId="164" formatCode="0_ ;\-0\ 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CE6F1"/>
        <bgColor theme="4" tint="0.79998168889431442"/>
      </patternFill>
    </fill>
    <fill>
      <patternFill patternType="solid">
        <fgColor rgb="FFDCE6F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ill="1"/>
    <xf numFmtId="0" fontId="0" fillId="0" borderId="0" xfId="0" applyBorder="1"/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Font="1"/>
    <xf numFmtId="0" fontId="0" fillId="0" borderId="0" xfId="0" applyFont="1" applyAlignment="1">
      <alignment horizontal="left"/>
    </xf>
    <xf numFmtId="0" fontId="10" fillId="0" borderId="0" xfId="0" applyFont="1"/>
    <xf numFmtId="0" fontId="11" fillId="6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11" fillId="0" borderId="0" xfId="0" applyFont="1" applyBorder="1"/>
    <xf numFmtId="2" fontId="10" fillId="0" borderId="0" xfId="0" applyNumberFormat="1" applyFont="1"/>
    <xf numFmtId="2" fontId="0" fillId="0" borderId="0" xfId="0" applyNumberFormat="1" applyAlignment="1"/>
    <xf numFmtId="2" fontId="5" fillId="3" borderId="1" xfId="0" applyNumberFormat="1" applyFont="1" applyFill="1" applyBorder="1" applyAlignment="1">
      <alignment horizontal="center" vertical="center" wrapText="1"/>
    </xf>
    <xf numFmtId="2" fontId="11" fillId="6" borderId="0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2" fillId="0" borderId="0" xfId="0" applyFont="1" applyBorder="1"/>
    <xf numFmtId="0" fontId="10" fillId="0" borderId="0" xfId="0" applyFont="1" applyBorder="1"/>
    <xf numFmtId="2" fontId="10" fillId="0" borderId="0" xfId="0" applyNumberFormat="1" applyFont="1" applyBorder="1"/>
    <xf numFmtId="4" fontId="9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 readingOrder="1"/>
    </xf>
    <xf numFmtId="0" fontId="0" fillId="0" borderId="1" xfId="0" applyBorder="1"/>
    <xf numFmtId="0" fontId="7" fillId="0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 vertical="center"/>
    </xf>
    <xf numFmtId="4" fontId="0" fillId="0" borderId="0" xfId="0" applyNumberFormat="1" applyBorder="1"/>
    <xf numFmtId="4" fontId="0" fillId="8" borderId="0" xfId="0" applyNumberFormat="1" applyFill="1" applyBorder="1"/>
    <xf numFmtId="0" fontId="6" fillId="0" borderId="7" xfId="0" applyFont="1" applyFill="1" applyBorder="1" applyAlignment="1">
      <alignment horizontal="center" vertical="center" wrapText="1" readingOrder="1"/>
    </xf>
    <xf numFmtId="16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readingOrder="1"/>
    </xf>
    <xf numFmtId="164" fontId="6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readingOrder="1"/>
    </xf>
    <xf numFmtId="49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 readingOrder="1"/>
    </xf>
    <xf numFmtId="49" fontId="6" fillId="0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 readingOrder="1"/>
    </xf>
    <xf numFmtId="2" fontId="6" fillId="0" borderId="4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 readingOrder="1"/>
    </xf>
    <xf numFmtId="0" fontId="10" fillId="0" borderId="0" xfId="0" applyFont="1" applyBorder="1" applyAlignment="1"/>
    <xf numFmtId="0" fontId="4" fillId="5" borderId="1" xfId="0" applyFont="1" applyFill="1" applyBorder="1" applyAlignment="1">
      <alignment horizontal="center" vertical="center" wrapText="1" readingOrder="1"/>
    </xf>
    <xf numFmtId="2" fontId="6" fillId="0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center" vertical="center" wrapText="1" readingOrder="1"/>
    </xf>
    <xf numFmtId="2" fontId="6" fillId="0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 readingOrder="1"/>
    </xf>
    <xf numFmtId="0" fontId="6" fillId="2" borderId="0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  <xf numFmtId="0" fontId="4" fillId="5" borderId="6" xfId="0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2"/>
    <cellStyle name="Procentowy 2" xfId="3"/>
    <cellStyle name="Styl 1" xfId="1"/>
  </cellStyles>
  <dxfs count="0"/>
  <tableStyles count="0" defaultTableStyle="TableStyleMedium2" defaultPivotStyle="PivotStyleLight16"/>
  <colors>
    <mruColors>
      <color rgb="FFDCE6F1"/>
      <color rgb="FFDBE5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1771649</xdr:colOff>
      <xdr:row>0</xdr:row>
      <xdr:rowOff>609600</xdr:rowOff>
    </xdr:from>
    <xdr:to>
      <xdr:col>9</xdr:col>
      <xdr:colOff>847725</xdr:colOff>
      <xdr:row>1</xdr:row>
      <xdr:rowOff>1047750</xdr:rowOff>
    </xdr:to>
    <xdr:pic>
      <xdr:nvPicPr>
        <xdr:cNvPr id="4" name="Obraz 3" descr="C:\Users\k.ostrowski\Desktop\RPO+FLAGA RP+MAZOWSZE+EFS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49" y="609600"/>
          <a:ext cx="8582026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51"/>
  <sheetViews>
    <sheetView tabSelected="1" zoomScale="90" zoomScaleNormal="90" workbookViewId="0">
      <selection activeCell="K7" sqref="K7"/>
    </sheetView>
  </sheetViews>
  <sheetFormatPr defaultRowHeight="15"/>
  <cols>
    <col min="1" max="1" width="4.140625" customWidth="1"/>
    <col min="2" max="2" width="16.140625" customWidth="1"/>
    <col min="3" max="3" width="25.42578125" customWidth="1"/>
    <col min="4" max="4" width="26.7109375" bestFit="1" customWidth="1"/>
    <col min="5" max="5" width="38.5703125" customWidth="1"/>
    <col min="6" max="6" width="18.85546875" customWidth="1"/>
    <col min="7" max="7" width="20.42578125" customWidth="1"/>
    <col min="8" max="8" width="18.5703125" customWidth="1"/>
    <col min="9" max="9" width="19.42578125" customWidth="1"/>
    <col min="10" max="10" width="18.7109375" style="15" customWidth="1"/>
    <col min="11" max="12" width="15.42578125" customWidth="1"/>
    <col min="13" max="13" width="13.5703125" customWidth="1"/>
    <col min="14" max="14" width="15.42578125" customWidth="1"/>
    <col min="15" max="15" width="10.28515625" hidden="1" customWidth="1"/>
    <col min="16" max="16" width="22.42578125" hidden="1" customWidth="1"/>
    <col min="17" max="17" width="4.5703125" hidden="1" customWidth="1"/>
    <col min="18" max="18" width="0" hidden="1" customWidth="1"/>
  </cols>
  <sheetData>
    <row r="1" spans="1:18" ht="54" customHeight="1">
      <c r="A1" s="7" t="s">
        <v>20</v>
      </c>
      <c r="B1" s="7" t="s">
        <v>20</v>
      </c>
      <c r="C1" s="7" t="s">
        <v>20</v>
      </c>
      <c r="D1" s="7" t="s">
        <v>20</v>
      </c>
      <c r="E1" s="7" t="s">
        <v>20</v>
      </c>
      <c r="F1" s="7" t="s">
        <v>20</v>
      </c>
      <c r="G1" s="7" t="s">
        <v>20</v>
      </c>
      <c r="H1" s="7" t="s">
        <v>20</v>
      </c>
      <c r="I1" s="7" t="s">
        <v>20</v>
      </c>
      <c r="J1" s="11" t="s">
        <v>20</v>
      </c>
      <c r="K1" s="17" t="s">
        <v>20</v>
      </c>
      <c r="L1" s="47" t="s">
        <v>20</v>
      </c>
      <c r="M1" s="54" t="s">
        <v>445</v>
      </c>
      <c r="N1" s="54"/>
    </row>
    <row r="2" spans="1:18" s="4" customFormat="1" ht="84" customHeight="1">
      <c r="A2" s="9" t="s">
        <v>20</v>
      </c>
      <c r="B2" s="9" t="s">
        <v>20</v>
      </c>
      <c r="C2" s="9" t="s">
        <v>20</v>
      </c>
      <c r="D2" s="9" t="s">
        <v>20</v>
      </c>
      <c r="J2" s="12"/>
      <c r="K2" s="47" t="s">
        <v>20</v>
      </c>
      <c r="L2" s="47" t="s">
        <v>20</v>
      </c>
      <c r="M2" s="47" t="s">
        <v>20</v>
      </c>
      <c r="N2" s="47" t="s">
        <v>20</v>
      </c>
    </row>
    <row r="3" spans="1:18" s="2" customFormat="1" ht="71.25" customHeight="1">
      <c r="A3" s="57" t="s">
        <v>446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8" s="2" customFormat="1" ht="106.5" customHeight="1">
      <c r="A4" s="3" t="s">
        <v>0</v>
      </c>
      <c r="B4" s="3" t="s">
        <v>444</v>
      </c>
      <c r="C4" s="3" t="s">
        <v>3</v>
      </c>
      <c r="D4" s="3" t="s">
        <v>1</v>
      </c>
      <c r="E4" s="3" t="s">
        <v>2</v>
      </c>
      <c r="F4" s="3" t="s">
        <v>5</v>
      </c>
      <c r="G4" s="3" t="s">
        <v>6</v>
      </c>
      <c r="H4" s="3" t="s">
        <v>21</v>
      </c>
      <c r="I4" s="3" t="s">
        <v>9</v>
      </c>
      <c r="J4" s="13" t="s">
        <v>8</v>
      </c>
      <c r="K4" s="3" t="s">
        <v>7</v>
      </c>
      <c r="L4" s="3" t="s">
        <v>10</v>
      </c>
      <c r="M4" s="3" t="s">
        <v>18</v>
      </c>
      <c r="N4" s="3" t="s">
        <v>11</v>
      </c>
      <c r="O4" s="3" t="s">
        <v>70</v>
      </c>
      <c r="P4" s="3" t="s">
        <v>443</v>
      </c>
      <c r="Q4" s="22"/>
      <c r="R4" s="22"/>
    </row>
    <row r="5" spans="1:18" s="2" customFormat="1" ht="93" customHeight="1">
      <c r="A5" s="43">
        <v>1</v>
      </c>
      <c r="B5" s="28" t="s">
        <v>19</v>
      </c>
      <c r="C5" s="41" t="s">
        <v>24</v>
      </c>
      <c r="D5" s="30" t="s">
        <v>38</v>
      </c>
      <c r="E5" s="30" t="s">
        <v>52</v>
      </c>
      <c r="F5" s="42">
        <v>453876.25</v>
      </c>
      <c r="G5" s="42">
        <v>453876.25</v>
      </c>
      <c r="H5" s="42">
        <v>408488.62</v>
      </c>
      <c r="I5" s="42">
        <v>363101</v>
      </c>
      <c r="J5" s="42">
        <v>45387.62</v>
      </c>
      <c r="K5" s="30">
        <v>131.5</v>
      </c>
      <c r="L5" s="44" t="s">
        <v>20</v>
      </c>
      <c r="M5" s="29">
        <v>117</v>
      </c>
      <c r="N5" s="44" t="s">
        <v>20</v>
      </c>
      <c r="O5" s="31" t="s">
        <v>66</v>
      </c>
      <c r="P5" s="32">
        <f>H5-I5</f>
        <v>45387.619999999995</v>
      </c>
      <c r="Q5" s="26">
        <f>J5-P5</f>
        <v>0</v>
      </c>
      <c r="R5" s="26">
        <f>F5-G5</f>
        <v>0</v>
      </c>
    </row>
    <row r="6" spans="1:18" s="2" customFormat="1" ht="93" customHeight="1">
      <c r="A6" s="50">
        <v>2</v>
      </c>
      <c r="B6" s="37" t="s">
        <v>19</v>
      </c>
      <c r="C6" s="38" t="s">
        <v>75</v>
      </c>
      <c r="D6" s="36" t="s">
        <v>322</v>
      </c>
      <c r="E6" s="36" t="s">
        <v>199</v>
      </c>
      <c r="F6" s="39">
        <v>2566728.2400000002</v>
      </c>
      <c r="G6" s="39">
        <v>2566728.2400000002</v>
      </c>
      <c r="H6" s="39">
        <v>2299008.2400000002</v>
      </c>
      <c r="I6" s="40">
        <v>2053382.59</v>
      </c>
      <c r="J6" s="40">
        <v>245625.65</v>
      </c>
      <c r="K6" s="36">
        <v>131</v>
      </c>
      <c r="L6" s="49" t="s">
        <v>20</v>
      </c>
      <c r="M6" s="37">
        <v>117</v>
      </c>
      <c r="N6" s="36" t="s">
        <v>13</v>
      </c>
      <c r="O6" s="31"/>
      <c r="P6" s="32"/>
      <c r="Q6" s="26"/>
      <c r="R6" s="26"/>
    </row>
    <row r="7" spans="1:18" s="2" customFormat="1" ht="93" customHeight="1">
      <c r="A7" s="43">
        <v>3</v>
      </c>
      <c r="B7" s="37" t="s">
        <v>19</v>
      </c>
      <c r="C7" s="38" t="s">
        <v>95</v>
      </c>
      <c r="D7" s="36" t="s">
        <v>342</v>
      </c>
      <c r="E7" s="36" t="s">
        <v>219</v>
      </c>
      <c r="F7" s="39">
        <v>2032229.57</v>
      </c>
      <c r="G7" s="39">
        <v>2032229.57</v>
      </c>
      <c r="H7" s="39">
        <v>1828609.57</v>
      </c>
      <c r="I7" s="40">
        <v>1625783.66</v>
      </c>
      <c r="J7" s="40">
        <v>202825.91</v>
      </c>
      <c r="K7" s="36">
        <v>131</v>
      </c>
      <c r="L7" s="49" t="s">
        <v>20</v>
      </c>
      <c r="M7" s="37">
        <v>117</v>
      </c>
      <c r="N7" s="52" t="s">
        <v>447</v>
      </c>
      <c r="O7" s="31"/>
      <c r="P7" s="32"/>
      <c r="Q7" s="26"/>
      <c r="R7" s="26"/>
    </row>
    <row r="8" spans="1:18" s="2" customFormat="1" ht="99" customHeight="1">
      <c r="A8" s="53">
        <v>4</v>
      </c>
      <c r="B8" s="33" t="s">
        <v>19</v>
      </c>
      <c r="C8" s="38" t="s">
        <v>25</v>
      </c>
      <c r="D8" s="36" t="s">
        <v>39</v>
      </c>
      <c r="E8" s="36" t="s">
        <v>53</v>
      </c>
      <c r="F8" s="39">
        <v>630558.4</v>
      </c>
      <c r="G8" s="39">
        <v>630558.4</v>
      </c>
      <c r="H8" s="39">
        <v>567468.4</v>
      </c>
      <c r="I8" s="39">
        <v>504446.71999999997</v>
      </c>
      <c r="J8" s="39">
        <v>63021.68</v>
      </c>
      <c r="K8" s="36">
        <v>129.5</v>
      </c>
      <c r="L8" s="44" t="s">
        <v>20</v>
      </c>
      <c r="M8" s="34">
        <v>117</v>
      </c>
      <c r="N8" s="44" t="s">
        <v>20</v>
      </c>
      <c r="O8" s="23" t="s">
        <v>66</v>
      </c>
      <c r="P8" s="35">
        <f t="shared" ref="P8:P73" si="0">H8-I8</f>
        <v>63021.680000000051</v>
      </c>
      <c r="Q8" s="26">
        <f t="shared" ref="Q8:Q73" si="1">J8-P8</f>
        <v>0</v>
      </c>
      <c r="R8" s="26">
        <f t="shared" ref="R8:R73" si="2">F8-G8</f>
        <v>0</v>
      </c>
    </row>
    <row r="9" spans="1:18" s="2" customFormat="1" ht="99" customHeight="1">
      <c r="A9" s="43">
        <v>5</v>
      </c>
      <c r="B9" s="33" t="s">
        <v>19</v>
      </c>
      <c r="C9" s="38" t="s">
        <v>26</v>
      </c>
      <c r="D9" s="36" t="s">
        <v>40</v>
      </c>
      <c r="E9" s="36" t="s">
        <v>54</v>
      </c>
      <c r="F9" s="39">
        <v>1037289.6</v>
      </c>
      <c r="G9" s="39">
        <v>1037289.6</v>
      </c>
      <c r="H9" s="39">
        <v>933560.64</v>
      </c>
      <c r="I9" s="39">
        <v>829831.68000000005</v>
      </c>
      <c r="J9" s="39">
        <v>103728.96000000001</v>
      </c>
      <c r="K9" s="36">
        <v>129.5</v>
      </c>
      <c r="L9" s="44" t="s">
        <v>20</v>
      </c>
      <c r="M9" s="34">
        <v>117</v>
      </c>
      <c r="N9" s="44" t="s">
        <v>20</v>
      </c>
      <c r="O9" s="23" t="s">
        <v>67</v>
      </c>
      <c r="P9" s="35">
        <f t="shared" si="0"/>
        <v>103728.95999999996</v>
      </c>
      <c r="Q9" s="26">
        <f t="shared" si="1"/>
        <v>0</v>
      </c>
      <c r="R9" s="26">
        <f t="shared" si="2"/>
        <v>0</v>
      </c>
    </row>
    <row r="10" spans="1:18" s="2" customFormat="1" ht="93.75" customHeight="1">
      <c r="A10" s="53">
        <v>6</v>
      </c>
      <c r="B10" s="33" t="s">
        <v>19</v>
      </c>
      <c r="C10" s="38" t="s">
        <v>27</v>
      </c>
      <c r="D10" s="36" t="s">
        <v>41</v>
      </c>
      <c r="E10" s="36" t="s">
        <v>55</v>
      </c>
      <c r="F10" s="39">
        <v>493481.2</v>
      </c>
      <c r="G10" s="39">
        <v>493481.2</v>
      </c>
      <c r="H10" s="39">
        <v>444133.07</v>
      </c>
      <c r="I10" s="39">
        <v>394784.96</v>
      </c>
      <c r="J10" s="39">
        <v>49348.11</v>
      </c>
      <c r="K10" s="36">
        <v>129</v>
      </c>
      <c r="L10" s="44" t="s">
        <v>20</v>
      </c>
      <c r="M10" s="34">
        <v>117</v>
      </c>
      <c r="N10" s="44" t="s">
        <v>20</v>
      </c>
      <c r="O10" s="23" t="s">
        <v>67</v>
      </c>
      <c r="P10" s="35">
        <f t="shared" si="0"/>
        <v>49348.109999999986</v>
      </c>
      <c r="Q10" s="26">
        <f t="shared" si="1"/>
        <v>0</v>
      </c>
      <c r="R10" s="26">
        <f t="shared" si="2"/>
        <v>0</v>
      </c>
    </row>
    <row r="11" spans="1:18" s="2" customFormat="1" ht="99" customHeight="1">
      <c r="A11" s="43">
        <v>7</v>
      </c>
      <c r="B11" s="33" t="s">
        <v>19</v>
      </c>
      <c r="C11" s="38" t="s">
        <v>28</v>
      </c>
      <c r="D11" s="36" t="s">
        <v>42</v>
      </c>
      <c r="E11" s="36" t="s">
        <v>56</v>
      </c>
      <c r="F11" s="39">
        <v>457688.75</v>
      </c>
      <c r="G11" s="39">
        <v>457688.75</v>
      </c>
      <c r="H11" s="39">
        <v>411919.86</v>
      </c>
      <c r="I11" s="39">
        <v>366151</v>
      </c>
      <c r="J11" s="39">
        <v>45768.86</v>
      </c>
      <c r="K11" s="36">
        <v>128.5</v>
      </c>
      <c r="L11" s="44" t="s">
        <v>20</v>
      </c>
      <c r="M11" s="34">
        <v>117</v>
      </c>
      <c r="N11" s="44" t="s">
        <v>20</v>
      </c>
      <c r="O11" s="23" t="s">
        <v>66</v>
      </c>
      <c r="P11" s="35">
        <f t="shared" si="0"/>
        <v>45768.859999999986</v>
      </c>
      <c r="Q11" s="26">
        <f t="shared" si="1"/>
        <v>0</v>
      </c>
      <c r="R11" s="26">
        <f t="shared" si="2"/>
        <v>0</v>
      </c>
    </row>
    <row r="12" spans="1:18" s="2" customFormat="1" ht="83.25" customHeight="1">
      <c r="A12" s="53">
        <v>8</v>
      </c>
      <c r="B12" s="37" t="s">
        <v>19</v>
      </c>
      <c r="C12" s="38" t="s">
        <v>29</v>
      </c>
      <c r="D12" s="36" t="s">
        <v>43</v>
      </c>
      <c r="E12" s="36" t="s">
        <v>57</v>
      </c>
      <c r="F12" s="39">
        <v>705946.5</v>
      </c>
      <c r="G12" s="39">
        <v>705946.5</v>
      </c>
      <c r="H12" s="39">
        <v>635329.5</v>
      </c>
      <c r="I12" s="39">
        <v>564757.19999999995</v>
      </c>
      <c r="J12" s="39">
        <v>70572.3</v>
      </c>
      <c r="K12" s="36">
        <v>128</v>
      </c>
      <c r="L12" s="44" t="s">
        <v>20</v>
      </c>
      <c r="M12" s="34">
        <v>117</v>
      </c>
      <c r="N12" s="44" t="s">
        <v>20</v>
      </c>
      <c r="O12" s="23" t="s">
        <v>67</v>
      </c>
      <c r="P12" s="35">
        <f t="shared" si="0"/>
        <v>70572.300000000047</v>
      </c>
      <c r="Q12" s="26">
        <f t="shared" si="1"/>
        <v>0</v>
      </c>
      <c r="R12" s="26">
        <f t="shared" si="2"/>
        <v>0</v>
      </c>
    </row>
    <row r="13" spans="1:18" s="2" customFormat="1" ht="100.5" customHeight="1">
      <c r="A13" s="43">
        <v>9</v>
      </c>
      <c r="B13" s="33" t="s">
        <v>19</v>
      </c>
      <c r="C13" s="38" t="s">
        <v>30</v>
      </c>
      <c r="D13" s="36" t="s">
        <v>44</v>
      </c>
      <c r="E13" s="36" t="s">
        <v>58</v>
      </c>
      <c r="F13" s="39">
        <v>1961486.4</v>
      </c>
      <c r="G13" s="39">
        <v>1961486.4</v>
      </c>
      <c r="H13" s="39">
        <v>1765337.75</v>
      </c>
      <c r="I13" s="39">
        <v>1569189.12</v>
      </c>
      <c r="J13" s="39">
        <v>196148.63</v>
      </c>
      <c r="K13" s="36">
        <v>128</v>
      </c>
      <c r="L13" s="49" t="s">
        <v>20</v>
      </c>
      <c r="M13" s="34">
        <v>117</v>
      </c>
      <c r="N13" s="49" t="s">
        <v>20</v>
      </c>
      <c r="O13" s="23" t="s">
        <v>68</v>
      </c>
      <c r="P13" s="35">
        <f t="shared" si="0"/>
        <v>196148.62999999989</v>
      </c>
      <c r="Q13" s="26">
        <f t="shared" si="1"/>
        <v>0</v>
      </c>
      <c r="R13" s="26">
        <f t="shared" si="2"/>
        <v>0</v>
      </c>
    </row>
    <row r="14" spans="1:18" s="2" customFormat="1" ht="100.5" customHeight="1">
      <c r="A14" s="53">
        <v>10</v>
      </c>
      <c r="B14" s="37" t="s">
        <v>19</v>
      </c>
      <c r="C14" s="38" t="s">
        <v>96</v>
      </c>
      <c r="D14" s="36" t="s">
        <v>343</v>
      </c>
      <c r="E14" s="36" t="s">
        <v>220</v>
      </c>
      <c r="F14" s="39">
        <v>2133974.6</v>
      </c>
      <c r="G14" s="39">
        <v>2133974.6</v>
      </c>
      <c r="H14" s="39">
        <v>1920074.6</v>
      </c>
      <c r="I14" s="40">
        <v>1707179.68</v>
      </c>
      <c r="J14" s="40">
        <v>212894.92</v>
      </c>
      <c r="K14" s="36">
        <v>127.5</v>
      </c>
      <c r="L14" s="49" t="s">
        <v>20</v>
      </c>
      <c r="M14" s="37">
        <v>117</v>
      </c>
      <c r="N14" s="36" t="s">
        <v>13</v>
      </c>
      <c r="O14" s="23"/>
      <c r="P14" s="35"/>
      <c r="Q14" s="26"/>
      <c r="R14" s="26"/>
    </row>
    <row r="15" spans="1:18" s="2" customFormat="1" ht="99" customHeight="1">
      <c r="A15" s="43">
        <v>11</v>
      </c>
      <c r="B15" s="33" t="s">
        <v>19</v>
      </c>
      <c r="C15" s="41" t="s">
        <v>31</v>
      </c>
      <c r="D15" s="30" t="s">
        <v>45</v>
      </c>
      <c r="E15" s="30" t="s">
        <v>59</v>
      </c>
      <c r="F15" s="42">
        <v>967062.6</v>
      </c>
      <c r="G15" s="42">
        <v>967062.6</v>
      </c>
      <c r="H15" s="39">
        <v>870356.34</v>
      </c>
      <c r="I15" s="39">
        <v>773650.08</v>
      </c>
      <c r="J15" s="39">
        <v>96706.26</v>
      </c>
      <c r="K15" s="36">
        <v>127.5</v>
      </c>
      <c r="L15" s="44" t="s">
        <v>20</v>
      </c>
      <c r="M15" s="34">
        <v>117</v>
      </c>
      <c r="N15" s="44" t="s">
        <v>20</v>
      </c>
      <c r="O15" s="23" t="s">
        <v>66</v>
      </c>
      <c r="P15" s="35">
        <f t="shared" si="0"/>
        <v>96706.260000000009</v>
      </c>
      <c r="Q15" s="26">
        <f t="shared" si="1"/>
        <v>0</v>
      </c>
      <c r="R15" s="26">
        <f t="shared" si="2"/>
        <v>0</v>
      </c>
    </row>
    <row r="16" spans="1:18" s="2" customFormat="1" ht="99" customHeight="1">
      <c r="A16" s="53">
        <v>12</v>
      </c>
      <c r="B16" s="33" t="s">
        <v>19</v>
      </c>
      <c r="C16" s="38" t="s">
        <v>32</v>
      </c>
      <c r="D16" s="36" t="s">
        <v>46</v>
      </c>
      <c r="E16" s="36" t="s">
        <v>60</v>
      </c>
      <c r="F16" s="39">
        <v>999918</v>
      </c>
      <c r="G16" s="39">
        <v>999918</v>
      </c>
      <c r="H16" s="39">
        <v>899926.2</v>
      </c>
      <c r="I16" s="39">
        <v>799934.4</v>
      </c>
      <c r="J16" s="39">
        <v>99991.8</v>
      </c>
      <c r="K16" s="36">
        <v>127.5</v>
      </c>
      <c r="L16" s="44" t="s">
        <v>20</v>
      </c>
      <c r="M16" s="34">
        <v>117</v>
      </c>
      <c r="N16" s="44" t="s">
        <v>20</v>
      </c>
      <c r="O16" s="23" t="s">
        <v>67</v>
      </c>
      <c r="P16" s="35">
        <f t="shared" si="0"/>
        <v>99991.79999999993</v>
      </c>
      <c r="Q16" s="26">
        <f t="shared" si="1"/>
        <v>0</v>
      </c>
      <c r="R16" s="26">
        <f t="shared" si="2"/>
        <v>0</v>
      </c>
    </row>
    <row r="17" spans="1:18" s="2" customFormat="1" ht="99" customHeight="1">
      <c r="A17" s="43">
        <v>13</v>
      </c>
      <c r="B17" s="33" t="s">
        <v>19</v>
      </c>
      <c r="C17" s="38" t="s">
        <v>33</v>
      </c>
      <c r="D17" s="36" t="s">
        <v>47</v>
      </c>
      <c r="E17" s="36" t="s">
        <v>61</v>
      </c>
      <c r="F17" s="39">
        <v>652992.6</v>
      </c>
      <c r="G17" s="39">
        <v>652992.6</v>
      </c>
      <c r="H17" s="39">
        <v>587693.34</v>
      </c>
      <c r="I17" s="39">
        <v>522394.08</v>
      </c>
      <c r="J17" s="39">
        <v>65299.26</v>
      </c>
      <c r="K17" s="36">
        <v>127</v>
      </c>
      <c r="L17" s="44" t="s">
        <v>20</v>
      </c>
      <c r="M17" s="34">
        <v>117</v>
      </c>
      <c r="N17" s="44" t="s">
        <v>20</v>
      </c>
      <c r="O17" s="23" t="s">
        <v>69</v>
      </c>
      <c r="P17" s="35">
        <f t="shared" si="0"/>
        <v>65299.259999999951</v>
      </c>
      <c r="Q17" s="26">
        <f t="shared" si="1"/>
        <v>0</v>
      </c>
      <c r="R17" s="26">
        <f t="shared" si="2"/>
        <v>0</v>
      </c>
    </row>
    <row r="18" spans="1:18" s="2" customFormat="1" ht="99" customHeight="1">
      <c r="A18" s="53">
        <v>14</v>
      </c>
      <c r="B18" s="37" t="s">
        <v>19</v>
      </c>
      <c r="C18" s="38" t="s">
        <v>71</v>
      </c>
      <c r="D18" s="36" t="s">
        <v>318</v>
      </c>
      <c r="E18" s="36" t="s">
        <v>195</v>
      </c>
      <c r="F18" s="39">
        <v>450419.5</v>
      </c>
      <c r="G18" s="39">
        <v>450419.5</v>
      </c>
      <c r="H18" s="39">
        <v>405377.55</v>
      </c>
      <c r="I18" s="40">
        <v>360335.6</v>
      </c>
      <c r="J18" s="40">
        <v>45041.95</v>
      </c>
      <c r="K18" s="36">
        <v>127</v>
      </c>
      <c r="L18" s="49" t="s">
        <v>20</v>
      </c>
      <c r="M18" s="37">
        <v>117</v>
      </c>
      <c r="N18" s="36" t="s">
        <v>13</v>
      </c>
      <c r="O18" s="23"/>
      <c r="P18" s="35"/>
      <c r="Q18" s="26"/>
      <c r="R18" s="26"/>
    </row>
    <row r="19" spans="1:18" s="2" customFormat="1" ht="99" customHeight="1">
      <c r="A19" s="43">
        <v>15</v>
      </c>
      <c r="B19" s="33" t="s">
        <v>19</v>
      </c>
      <c r="C19" s="41" t="s">
        <v>34</v>
      </c>
      <c r="D19" s="30" t="s">
        <v>48</v>
      </c>
      <c r="E19" s="30" t="s">
        <v>62</v>
      </c>
      <c r="F19" s="42">
        <v>1036959</v>
      </c>
      <c r="G19" s="42">
        <v>1036959</v>
      </c>
      <c r="H19" s="39">
        <v>933263.1</v>
      </c>
      <c r="I19" s="39">
        <v>829567.2</v>
      </c>
      <c r="J19" s="39">
        <v>103695.9</v>
      </c>
      <c r="K19" s="36">
        <v>127</v>
      </c>
      <c r="L19" s="44" t="s">
        <v>20</v>
      </c>
      <c r="M19" s="34">
        <v>117</v>
      </c>
      <c r="N19" s="44" t="s">
        <v>20</v>
      </c>
      <c r="O19" s="23" t="s">
        <v>68</v>
      </c>
      <c r="P19" s="35">
        <f t="shared" si="0"/>
        <v>103695.90000000002</v>
      </c>
      <c r="Q19" s="26">
        <f t="shared" si="1"/>
        <v>0</v>
      </c>
      <c r="R19" s="26">
        <f t="shared" si="2"/>
        <v>0</v>
      </c>
    </row>
    <row r="20" spans="1:18" s="2" customFormat="1" ht="99" customHeight="1">
      <c r="A20" s="53">
        <v>16</v>
      </c>
      <c r="B20" s="33" t="s">
        <v>19</v>
      </c>
      <c r="C20" s="38" t="s">
        <v>35</v>
      </c>
      <c r="D20" s="36" t="s">
        <v>49</v>
      </c>
      <c r="E20" s="36" t="s">
        <v>63</v>
      </c>
      <c r="F20" s="39">
        <v>1011998</v>
      </c>
      <c r="G20" s="39">
        <v>1011998</v>
      </c>
      <c r="H20" s="39">
        <v>910748.4</v>
      </c>
      <c r="I20" s="39">
        <v>809598.72</v>
      </c>
      <c r="J20" s="39">
        <v>101149.68</v>
      </c>
      <c r="K20" s="36">
        <v>127</v>
      </c>
      <c r="L20" s="44" t="s">
        <v>20</v>
      </c>
      <c r="M20" s="34">
        <v>117</v>
      </c>
      <c r="N20" s="44" t="s">
        <v>20</v>
      </c>
      <c r="O20" s="23" t="s">
        <v>69</v>
      </c>
      <c r="P20" s="35">
        <f t="shared" si="0"/>
        <v>101149.68000000005</v>
      </c>
      <c r="Q20" s="26">
        <f t="shared" si="1"/>
        <v>0</v>
      </c>
      <c r="R20" s="26">
        <f t="shared" si="2"/>
        <v>0</v>
      </c>
    </row>
    <row r="21" spans="1:18" s="2" customFormat="1" ht="99" customHeight="1">
      <c r="A21" s="43">
        <v>17</v>
      </c>
      <c r="B21" s="33" t="s">
        <v>19</v>
      </c>
      <c r="C21" s="38" t="s">
        <v>36</v>
      </c>
      <c r="D21" s="36" t="s">
        <v>50</v>
      </c>
      <c r="E21" s="36" t="s">
        <v>64</v>
      </c>
      <c r="F21" s="39">
        <v>451726</v>
      </c>
      <c r="G21" s="39">
        <v>451726</v>
      </c>
      <c r="H21" s="39">
        <v>406553.3</v>
      </c>
      <c r="I21" s="39">
        <v>361380.8</v>
      </c>
      <c r="J21" s="39">
        <v>45172.5</v>
      </c>
      <c r="K21" s="36">
        <v>127</v>
      </c>
      <c r="L21" s="44" t="s">
        <v>20</v>
      </c>
      <c r="M21" s="34">
        <v>117</v>
      </c>
      <c r="N21" s="44" t="s">
        <v>20</v>
      </c>
      <c r="O21" s="23" t="s">
        <v>66</v>
      </c>
      <c r="P21" s="35">
        <f t="shared" si="0"/>
        <v>45172.5</v>
      </c>
      <c r="Q21" s="26">
        <f t="shared" si="1"/>
        <v>0</v>
      </c>
      <c r="R21" s="26">
        <f t="shared" si="2"/>
        <v>0</v>
      </c>
    </row>
    <row r="22" spans="1:18" s="2" customFormat="1" ht="99" customHeight="1">
      <c r="A22" s="53">
        <v>18</v>
      </c>
      <c r="B22" s="33" t="s">
        <v>19</v>
      </c>
      <c r="C22" s="41" t="s">
        <v>37</v>
      </c>
      <c r="D22" s="30" t="s">
        <v>51</v>
      </c>
      <c r="E22" s="30" t="s">
        <v>65</v>
      </c>
      <c r="F22" s="42">
        <v>458963.75</v>
      </c>
      <c r="G22" s="42">
        <v>458963.75</v>
      </c>
      <c r="H22" s="39">
        <v>413067.37</v>
      </c>
      <c r="I22" s="39">
        <v>367171</v>
      </c>
      <c r="J22" s="39">
        <v>45896.37</v>
      </c>
      <c r="K22" s="36">
        <v>127</v>
      </c>
      <c r="L22" s="44" t="s">
        <v>20</v>
      </c>
      <c r="M22" s="34">
        <v>117</v>
      </c>
      <c r="N22" s="44" t="s">
        <v>20</v>
      </c>
      <c r="O22" s="23" t="s">
        <v>66</v>
      </c>
      <c r="P22" s="35">
        <f t="shared" si="0"/>
        <v>45896.369999999995</v>
      </c>
      <c r="Q22" s="26">
        <f t="shared" si="1"/>
        <v>0</v>
      </c>
      <c r="R22" s="26">
        <f t="shared" si="2"/>
        <v>0</v>
      </c>
    </row>
    <row r="23" spans="1:18" s="2" customFormat="1" ht="39.75" customHeight="1">
      <c r="A23" s="59"/>
      <c r="B23" s="60"/>
      <c r="C23" s="60"/>
      <c r="D23" s="61"/>
      <c r="E23" s="45" t="s">
        <v>4</v>
      </c>
      <c r="F23" s="19">
        <f>SUM(F5:F22)</f>
        <v>18503298.960000001</v>
      </c>
      <c r="G23" s="19">
        <f>SUM(G5:G22)</f>
        <v>18503298.960000001</v>
      </c>
      <c r="H23" s="19">
        <f>SUM(H5:H22)</f>
        <v>16640915.850000001</v>
      </c>
      <c r="I23" s="19">
        <f>SUM(I5:I22)</f>
        <v>14802639.49</v>
      </c>
      <c r="J23" s="19">
        <f>SUM(J5:J22)</f>
        <v>1838276.36</v>
      </c>
      <c r="K23" s="62"/>
      <c r="L23" s="63"/>
      <c r="M23" s="63"/>
      <c r="N23" s="64"/>
      <c r="O23" s="22"/>
      <c r="P23" s="24">
        <f t="shared" si="0"/>
        <v>1838276.3600000013</v>
      </c>
      <c r="Q23" s="26">
        <f t="shared" si="1"/>
        <v>0</v>
      </c>
      <c r="R23" s="26">
        <f t="shared" si="2"/>
        <v>0</v>
      </c>
    </row>
    <row r="24" spans="1:18" s="2" customFormat="1" ht="38.25" customHeight="1">
      <c r="A24" s="58" t="s">
        <v>22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22"/>
      <c r="P24" s="24">
        <f t="shared" si="0"/>
        <v>0</v>
      </c>
      <c r="Q24" s="26">
        <f t="shared" si="1"/>
        <v>0</v>
      </c>
      <c r="R24" s="26">
        <f t="shared" si="2"/>
        <v>0</v>
      </c>
    </row>
    <row r="25" spans="1:18" s="2" customFormat="1" ht="99" customHeight="1">
      <c r="A25" s="48">
        <v>19</v>
      </c>
      <c r="B25" s="37" t="s">
        <v>19</v>
      </c>
      <c r="C25" s="38" t="s">
        <v>72</v>
      </c>
      <c r="D25" s="36" t="s">
        <v>319</v>
      </c>
      <c r="E25" s="36" t="s">
        <v>196</v>
      </c>
      <c r="F25" s="39">
        <v>4153402.2</v>
      </c>
      <c r="G25" s="39">
        <v>4153402.2</v>
      </c>
      <c r="H25" s="39">
        <v>3738061.98</v>
      </c>
      <c r="I25" s="40">
        <v>3322721.76</v>
      </c>
      <c r="J25" s="40">
        <v>415340.22</v>
      </c>
      <c r="K25" s="36">
        <v>126.5</v>
      </c>
      <c r="L25" s="49" t="s">
        <v>20</v>
      </c>
      <c r="M25" s="37">
        <v>117</v>
      </c>
      <c r="N25" s="52" t="s">
        <v>13</v>
      </c>
      <c r="O25" s="20" t="s">
        <v>68</v>
      </c>
      <c r="P25" s="24">
        <f t="shared" si="0"/>
        <v>415340.2200000002</v>
      </c>
      <c r="Q25" s="26">
        <f t="shared" si="1"/>
        <v>0</v>
      </c>
      <c r="R25" s="26">
        <f t="shared" si="2"/>
        <v>0</v>
      </c>
    </row>
    <row r="26" spans="1:18" s="2" customFormat="1" ht="99" customHeight="1">
      <c r="A26" s="51">
        <v>20</v>
      </c>
      <c r="B26" s="37" t="s">
        <v>19</v>
      </c>
      <c r="C26" s="38" t="s">
        <v>77</v>
      </c>
      <c r="D26" s="36" t="s">
        <v>324</v>
      </c>
      <c r="E26" s="36" t="s">
        <v>201</v>
      </c>
      <c r="F26" s="39">
        <v>982356.8</v>
      </c>
      <c r="G26" s="39">
        <v>982356.8</v>
      </c>
      <c r="H26" s="39">
        <v>884121.12</v>
      </c>
      <c r="I26" s="40">
        <v>785885.44</v>
      </c>
      <c r="J26" s="40">
        <v>98235.68</v>
      </c>
      <c r="K26" s="36">
        <v>126.5</v>
      </c>
      <c r="L26" s="49" t="s">
        <v>20</v>
      </c>
      <c r="M26" s="37">
        <v>117</v>
      </c>
      <c r="N26" s="52" t="s">
        <v>13</v>
      </c>
      <c r="O26" s="20"/>
      <c r="P26" s="24"/>
      <c r="Q26" s="26"/>
      <c r="R26" s="26"/>
    </row>
    <row r="27" spans="1:18" s="2" customFormat="1" ht="99" customHeight="1">
      <c r="A27" s="53">
        <v>21</v>
      </c>
      <c r="B27" s="37" t="s">
        <v>19</v>
      </c>
      <c r="C27" s="38" t="s">
        <v>73</v>
      </c>
      <c r="D27" s="36" t="s">
        <v>320</v>
      </c>
      <c r="E27" s="36" t="s">
        <v>197</v>
      </c>
      <c r="F27" s="39">
        <v>992627</v>
      </c>
      <c r="G27" s="39">
        <v>992627</v>
      </c>
      <c r="H27" s="39">
        <v>891827</v>
      </c>
      <c r="I27" s="40">
        <v>794101.6</v>
      </c>
      <c r="J27" s="40">
        <v>97725.4</v>
      </c>
      <c r="K27" s="36">
        <v>125.5</v>
      </c>
      <c r="L27" s="49" t="s">
        <v>20</v>
      </c>
      <c r="M27" s="37">
        <v>117</v>
      </c>
      <c r="N27" s="49" t="s">
        <v>20</v>
      </c>
      <c r="O27" s="20" t="s">
        <v>68</v>
      </c>
      <c r="P27" s="24">
        <f t="shared" si="0"/>
        <v>97725.400000000023</v>
      </c>
      <c r="Q27" s="26">
        <f t="shared" si="1"/>
        <v>0</v>
      </c>
      <c r="R27" s="26">
        <f t="shared" si="2"/>
        <v>0</v>
      </c>
    </row>
    <row r="28" spans="1:18" s="2" customFormat="1" ht="99" customHeight="1">
      <c r="A28" s="53">
        <v>22</v>
      </c>
      <c r="B28" s="37" t="s">
        <v>19</v>
      </c>
      <c r="C28" s="38" t="s">
        <v>81</v>
      </c>
      <c r="D28" s="36" t="s">
        <v>328</v>
      </c>
      <c r="E28" s="36" t="s">
        <v>205</v>
      </c>
      <c r="F28" s="39">
        <v>463008.6</v>
      </c>
      <c r="G28" s="39">
        <v>463008.6</v>
      </c>
      <c r="H28" s="39">
        <v>416707.74</v>
      </c>
      <c r="I28" s="40">
        <v>370406.88</v>
      </c>
      <c r="J28" s="40">
        <v>46300.86</v>
      </c>
      <c r="K28" s="36">
        <v>125.5</v>
      </c>
      <c r="L28" s="49" t="s">
        <v>20</v>
      </c>
      <c r="M28" s="37">
        <v>117</v>
      </c>
      <c r="N28" s="52" t="s">
        <v>13</v>
      </c>
      <c r="O28" s="20"/>
      <c r="P28" s="24"/>
      <c r="Q28" s="26"/>
      <c r="R28" s="26"/>
    </row>
    <row r="29" spans="1:18" s="2" customFormat="1" ht="99" customHeight="1">
      <c r="A29" s="53">
        <v>23</v>
      </c>
      <c r="B29" s="37" t="s">
        <v>19</v>
      </c>
      <c r="C29" s="38" t="s">
        <v>74</v>
      </c>
      <c r="D29" s="36" t="s">
        <v>321</v>
      </c>
      <c r="E29" s="36" t="s">
        <v>198</v>
      </c>
      <c r="F29" s="39">
        <v>752950.8</v>
      </c>
      <c r="G29" s="39">
        <v>752950.8</v>
      </c>
      <c r="H29" s="39">
        <v>677350.8</v>
      </c>
      <c r="I29" s="40">
        <v>602360.64</v>
      </c>
      <c r="J29" s="40">
        <v>74990.16</v>
      </c>
      <c r="K29" s="36">
        <v>125</v>
      </c>
      <c r="L29" s="49" t="s">
        <v>20</v>
      </c>
      <c r="M29" s="37">
        <v>117</v>
      </c>
      <c r="N29" s="49" t="s">
        <v>20</v>
      </c>
      <c r="O29" s="20" t="s">
        <v>68</v>
      </c>
      <c r="P29" s="24">
        <f t="shared" si="0"/>
        <v>74990.160000000033</v>
      </c>
      <c r="Q29" s="26">
        <f t="shared" si="1"/>
        <v>0</v>
      </c>
      <c r="R29" s="26">
        <f t="shared" si="2"/>
        <v>0</v>
      </c>
    </row>
    <row r="30" spans="1:18" s="2" customFormat="1" ht="99" customHeight="1">
      <c r="A30" s="53">
        <v>24</v>
      </c>
      <c r="B30" s="37" t="s">
        <v>19</v>
      </c>
      <c r="C30" s="38" t="s">
        <v>76</v>
      </c>
      <c r="D30" s="36" t="s">
        <v>323</v>
      </c>
      <c r="E30" s="36" t="s">
        <v>200</v>
      </c>
      <c r="F30" s="39">
        <v>647797.80000000005</v>
      </c>
      <c r="G30" s="39">
        <v>647797.80000000005</v>
      </c>
      <c r="H30" s="39">
        <v>583018.02</v>
      </c>
      <c r="I30" s="40">
        <v>518238.24</v>
      </c>
      <c r="J30" s="40">
        <v>64779.78</v>
      </c>
      <c r="K30" s="36">
        <v>125</v>
      </c>
      <c r="L30" s="49" t="s">
        <v>20</v>
      </c>
      <c r="M30" s="37">
        <v>117</v>
      </c>
      <c r="N30" s="52" t="s">
        <v>13</v>
      </c>
      <c r="O30" s="20" t="s">
        <v>67</v>
      </c>
      <c r="P30" s="24">
        <f t="shared" si="0"/>
        <v>64779.780000000028</v>
      </c>
      <c r="Q30" s="26">
        <f t="shared" si="1"/>
        <v>0</v>
      </c>
      <c r="R30" s="26">
        <f t="shared" si="2"/>
        <v>0</v>
      </c>
    </row>
    <row r="31" spans="1:18" s="2" customFormat="1" ht="93" customHeight="1">
      <c r="A31" s="53">
        <v>25</v>
      </c>
      <c r="B31" s="37" t="s">
        <v>19</v>
      </c>
      <c r="C31" s="38" t="s">
        <v>78</v>
      </c>
      <c r="D31" s="36" t="s">
        <v>325</v>
      </c>
      <c r="E31" s="36" t="s">
        <v>202</v>
      </c>
      <c r="F31" s="39">
        <v>920528.4</v>
      </c>
      <c r="G31" s="39">
        <v>920528.4</v>
      </c>
      <c r="H31" s="39">
        <v>828478.4</v>
      </c>
      <c r="I31" s="40">
        <v>736422.72</v>
      </c>
      <c r="J31" s="40">
        <v>92055.679999999993</v>
      </c>
      <c r="K31" s="36">
        <v>124</v>
      </c>
      <c r="L31" s="49" t="s">
        <v>20</v>
      </c>
      <c r="M31" s="37">
        <v>117</v>
      </c>
      <c r="N31" s="49" t="s">
        <v>20</v>
      </c>
      <c r="O31" s="20" t="s">
        <v>68</v>
      </c>
      <c r="P31" s="24">
        <f t="shared" si="0"/>
        <v>92055.680000000051</v>
      </c>
      <c r="Q31" s="26">
        <f t="shared" si="1"/>
        <v>0</v>
      </c>
      <c r="R31" s="26">
        <f t="shared" si="2"/>
        <v>0</v>
      </c>
    </row>
    <row r="32" spans="1:18" s="2" customFormat="1" ht="93" customHeight="1">
      <c r="A32" s="53">
        <v>26</v>
      </c>
      <c r="B32" s="37" t="s">
        <v>19</v>
      </c>
      <c r="C32" s="38" t="s">
        <v>97</v>
      </c>
      <c r="D32" s="36" t="s">
        <v>344</v>
      </c>
      <c r="E32" s="36" t="s">
        <v>221</v>
      </c>
      <c r="F32" s="39">
        <v>967062.6</v>
      </c>
      <c r="G32" s="39">
        <v>967062.6</v>
      </c>
      <c r="H32" s="39">
        <v>870356.34</v>
      </c>
      <c r="I32" s="40">
        <v>773650.08</v>
      </c>
      <c r="J32" s="40">
        <v>96706.26</v>
      </c>
      <c r="K32" s="36">
        <v>124</v>
      </c>
      <c r="L32" s="49" t="s">
        <v>20</v>
      </c>
      <c r="M32" s="37">
        <v>117</v>
      </c>
      <c r="N32" s="52" t="s">
        <v>13</v>
      </c>
      <c r="O32" s="20"/>
      <c r="P32" s="24"/>
      <c r="Q32" s="26"/>
      <c r="R32" s="26"/>
    </row>
    <row r="33" spans="1:18" s="2" customFormat="1" ht="85.5" customHeight="1">
      <c r="A33" s="53">
        <v>27</v>
      </c>
      <c r="B33" s="37" t="s">
        <v>19</v>
      </c>
      <c r="C33" s="38" t="s">
        <v>79</v>
      </c>
      <c r="D33" s="36" t="s">
        <v>326</v>
      </c>
      <c r="E33" s="36" t="s">
        <v>203</v>
      </c>
      <c r="F33" s="39">
        <v>776600.8</v>
      </c>
      <c r="G33" s="39">
        <v>776600.8</v>
      </c>
      <c r="H33" s="39">
        <v>698940.72</v>
      </c>
      <c r="I33" s="40">
        <v>621280.64</v>
      </c>
      <c r="J33" s="40">
        <v>77660.08</v>
      </c>
      <c r="K33" s="36">
        <v>123.5</v>
      </c>
      <c r="L33" s="49" t="s">
        <v>20</v>
      </c>
      <c r="M33" s="37">
        <v>117</v>
      </c>
      <c r="N33" s="49" t="s">
        <v>20</v>
      </c>
      <c r="O33" s="20" t="s">
        <v>67</v>
      </c>
      <c r="P33" s="24">
        <f t="shared" si="0"/>
        <v>77660.079999999958</v>
      </c>
      <c r="Q33" s="26">
        <f t="shared" si="1"/>
        <v>0</v>
      </c>
      <c r="R33" s="26">
        <f t="shared" si="2"/>
        <v>0</v>
      </c>
    </row>
    <row r="34" spans="1:18" s="2" customFormat="1" ht="85.5" customHeight="1">
      <c r="A34" s="53">
        <v>28</v>
      </c>
      <c r="B34" s="37" t="s">
        <v>19</v>
      </c>
      <c r="C34" s="38" t="s">
        <v>82</v>
      </c>
      <c r="D34" s="36" t="s">
        <v>329</v>
      </c>
      <c r="E34" s="36" t="s">
        <v>206</v>
      </c>
      <c r="F34" s="39">
        <v>357927</v>
      </c>
      <c r="G34" s="39">
        <v>357927</v>
      </c>
      <c r="H34" s="39">
        <v>322134.3</v>
      </c>
      <c r="I34" s="40">
        <v>286341.59999999998</v>
      </c>
      <c r="J34" s="40">
        <v>35792.699999999997</v>
      </c>
      <c r="K34" s="36">
        <v>123.5</v>
      </c>
      <c r="L34" s="49" t="s">
        <v>20</v>
      </c>
      <c r="M34" s="37">
        <v>117</v>
      </c>
      <c r="N34" s="52" t="s">
        <v>13</v>
      </c>
      <c r="O34" s="20"/>
      <c r="P34" s="24"/>
      <c r="Q34" s="26"/>
      <c r="R34" s="26"/>
    </row>
    <row r="35" spans="1:18" s="2" customFormat="1" ht="99" customHeight="1">
      <c r="A35" s="53">
        <v>29</v>
      </c>
      <c r="B35" s="37" t="s">
        <v>19</v>
      </c>
      <c r="C35" s="38" t="s">
        <v>80</v>
      </c>
      <c r="D35" s="36" t="s">
        <v>327</v>
      </c>
      <c r="E35" s="36" t="s">
        <v>204</v>
      </c>
      <c r="F35" s="39">
        <v>648979.19999999995</v>
      </c>
      <c r="G35" s="39">
        <v>648979.19999999995</v>
      </c>
      <c r="H35" s="39">
        <v>584081.28</v>
      </c>
      <c r="I35" s="40">
        <v>519183.35999999999</v>
      </c>
      <c r="J35" s="40">
        <v>64897.919999999998</v>
      </c>
      <c r="K35" s="36">
        <v>123</v>
      </c>
      <c r="L35" s="49" t="s">
        <v>20</v>
      </c>
      <c r="M35" s="37">
        <v>117</v>
      </c>
      <c r="N35" s="49" t="s">
        <v>20</v>
      </c>
      <c r="O35" s="20" t="s">
        <v>66</v>
      </c>
      <c r="P35" s="24">
        <f t="shared" si="0"/>
        <v>64897.920000000042</v>
      </c>
      <c r="Q35" s="26">
        <f t="shared" si="1"/>
        <v>0</v>
      </c>
      <c r="R35" s="26">
        <f t="shared" si="2"/>
        <v>0</v>
      </c>
    </row>
    <row r="36" spans="1:18" s="2" customFormat="1" ht="99" customHeight="1">
      <c r="A36" s="53">
        <v>30</v>
      </c>
      <c r="B36" s="37" t="s">
        <v>19</v>
      </c>
      <c r="C36" s="38" t="s">
        <v>85</v>
      </c>
      <c r="D36" s="36" t="s">
        <v>332</v>
      </c>
      <c r="E36" s="36" t="s">
        <v>209</v>
      </c>
      <c r="F36" s="39">
        <v>771325</v>
      </c>
      <c r="G36" s="39">
        <v>771325</v>
      </c>
      <c r="H36" s="39">
        <v>694192.5</v>
      </c>
      <c r="I36" s="40">
        <v>617060</v>
      </c>
      <c r="J36" s="40">
        <v>77132.5</v>
      </c>
      <c r="K36" s="36">
        <v>123</v>
      </c>
      <c r="L36" s="49" t="s">
        <v>20</v>
      </c>
      <c r="M36" s="37">
        <v>117</v>
      </c>
      <c r="N36" s="52" t="s">
        <v>13</v>
      </c>
      <c r="O36" s="20"/>
      <c r="P36" s="24"/>
      <c r="Q36" s="26"/>
      <c r="R36" s="26"/>
    </row>
    <row r="37" spans="1:18" s="2" customFormat="1" ht="99" customHeight="1">
      <c r="A37" s="53">
        <v>31</v>
      </c>
      <c r="B37" s="37" t="s">
        <v>19</v>
      </c>
      <c r="C37" s="38" t="s">
        <v>139</v>
      </c>
      <c r="D37" s="36" t="s">
        <v>384</v>
      </c>
      <c r="E37" s="36" t="s">
        <v>263</v>
      </c>
      <c r="F37" s="39">
        <v>927633.3</v>
      </c>
      <c r="G37" s="39">
        <v>927633.3</v>
      </c>
      <c r="H37" s="39">
        <v>834896.97</v>
      </c>
      <c r="I37" s="39">
        <v>742130.64</v>
      </c>
      <c r="J37" s="39">
        <v>92766.33</v>
      </c>
      <c r="K37" s="36">
        <v>123</v>
      </c>
      <c r="L37" s="49" t="s">
        <v>20</v>
      </c>
      <c r="M37" s="37">
        <v>117</v>
      </c>
      <c r="N37" s="52" t="s">
        <v>13</v>
      </c>
      <c r="O37" s="20"/>
      <c r="P37" s="24"/>
      <c r="Q37" s="26"/>
      <c r="R37" s="26"/>
    </row>
    <row r="38" spans="1:18" s="2" customFormat="1" ht="99" customHeight="1">
      <c r="A38" s="53">
        <v>32</v>
      </c>
      <c r="B38" s="37" t="s">
        <v>19</v>
      </c>
      <c r="C38" s="38" t="s">
        <v>83</v>
      </c>
      <c r="D38" s="36" t="s">
        <v>330</v>
      </c>
      <c r="E38" s="36" t="s">
        <v>207</v>
      </c>
      <c r="F38" s="39">
        <v>1995586.5600000001</v>
      </c>
      <c r="G38" s="39">
        <v>1995586.5600000001</v>
      </c>
      <c r="H38" s="39">
        <v>1796027.56</v>
      </c>
      <c r="I38" s="40">
        <v>1596469.25</v>
      </c>
      <c r="J38" s="40">
        <v>199558.31</v>
      </c>
      <c r="K38" s="36">
        <v>122.5</v>
      </c>
      <c r="L38" s="49" t="s">
        <v>20</v>
      </c>
      <c r="M38" s="37">
        <v>117</v>
      </c>
      <c r="N38" s="49" t="s">
        <v>20</v>
      </c>
      <c r="O38" s="20" t="s">
        <v>69</v>
      </c>
      <c r="P38" s="24">
        <f t="shared" si="0"/>
        <v>199558.31000000006</v>
      </c>
      <c r="Q38" s="26">
        <f t="shared" si="1"/>
        <v>0</v>
      </c>
      <c r="R38" s="26">
        <f t="shared" si="2"/>
        <v>0</v>
      </c>
    </row>
    <row r="39" spans="1:18" s="2" customFormat="1" ht="99" customHeight="1">
      <c r="A39" s="53">
        <v>33</v>
      </c>
      <c r="B39" s="37" t="s">
        <v>19</v>
      </c>
      <c r="C39" s="38" t="s">
        <v>84</v>
      </c>
      <c r="D39" s="36" t="s">
        <v>331</v>
      </c>
      <c r="E39" s="36" t="s">
        <v>208</v>
      </c>
      <c r="F39" s="39">
        <v>1995982.84</v>
      </c>
      <c r="G39" s="39">
        <v>1995982.84</v>
      </c>
      <c r="H39" s="39">
        <v>1796384.55</v>
      </c>
      <c r="I39" s="40">
        <v>1596786.27</v>
      </c>
      <c r="J39" s="40">
        <v>199598.28</v>
      </c>
      <c r="K39" s="36">
        <v>122.5</v>
      </c>
      <c r="L39" s="49" t="s">
        <v>20</v>
      </c>
      <c r="M39" s="37">
        <v>117</v>
      </c>
      <c r="N39" s="49" t="s">
        <v>20</v>
      </c>
      <c r="O39" s="20" t="s">
        <v>67</v>
      </c>
      <c r="P39" s="24">
        <f t="shared" si="0"/>
        <v>199598.28000000003</v>
      </c>
      <c r="Q39" s="26">
        <f t="shared" si="1"/>
        <v>0</v>
      </c>
      <c r="R39" s="26">
        <f t="shared" si="2"/>
        <v>0</v>
      </c>
    </row>
    <row r="40" spans="1:18" s="2" customFormat="1" ht="99" customHeight="1">
      <c r="A40" s="53">
        <v>34</v>
      </c>
      <c r="B40" s="37" t="s">
        <v>19</v>
      </c>
      <c r="C40" s="38" t="s">
        <v>88</v>
      </c>
      <c r="D40" s="36" t="s">
        <v>335</v>
      </c>
      <c r="E40" s="36" t="s">
        <v>212</v>
      </c>
      <c r="F40" s="39">
        <v>707418</v>
      </c>
      <c r="G40" s="39">
        <v>707418</v>
      </c>
      <c r="H40" s="39">
        <v>636676.19999999995</v>
      </c>
      <c r="I40" s="40">
        <v>565934.4</v>
      </c>
      <c r="J40" s="40">
        <v>70741.8</v>
      </c>
      <c r="K40" s="36">
        <v>122.5</v>
      </c>
      <c r="L40" s="49" t="s">
        <v>20</v>
      </c>
      <c r="M40" s="37">
        <v>117</v>
      </c>
      <c r="N40" s="52" t="s">
        <v>13</v>
      </c>
      <c r="O40" s="20"/>
      <c r="P40" s="24"/>
      <c r="Q40" s="26"/>
      <c r="R40" s="26"/>
    </row>
    <row r="41" spans="1:18" s="2" customFormat="1" ht="93.75" customHeight="1">
      <c r="A41" s="53">
        <v>35</v>
      </c>
      <c r="B41" s="37" t="s">
        <v>19</v>
      </c>
      <c r="C41" s="38" t="s">
        <v>86</v>
      </c>
      <c r="D41" s="36" t="s">
        <v>333</v>
      </c>
      <c r="E41" s="36" t="s">
        <v>210</v>
      </c>
      <c r="F41" s="39">
        <v>879575.4</v>
      </c>
      <c r="G41" s="39">
        <v>879575.4</v>
      </c>
      <c r="H41" s="39">
        <v>791617.86</v>
      </c>
      <c r="I41" s="40">
        <v>703660.32</v>
      </c>
      <c r="J41" s="40">
        <v>87957.54</v>
      </c>
      <c r="K41" s="36">
        <v>122</v>
      </c>
      <c r="L41" s="49" t="s">
        <v>20</v>
      </c>
      <c r="M41" s="37">
        <v>117</v>
      </c>
      <c r="N41" s="49" t="s">
        <v>20</v>
      </c>
      <c r="O41" s="20" t="s">
        <v>66</v>
      </c>
      <c r="P41" s="24">
        <f t="shared" si="0"/>
        <v>87957.540000000037</v>
      </c>
      <c r="Q41" s="26">
        <f t="shared" si="1"/>
        <v>0</v>
      </c>
      <c r="R41" s="26">
        <f t="shared" si="2"/>
        <v>0</v>
      </c>
    </row>
    <row r="42" spans="1:18" s="2" customFormat="1" ht="99" customHeight="1">
      <c r="A42" s="53">
        <v>36</v>
      </c>
      <c r="B42" s="37" t="s">
        <v>19</v>
      </c>
      <c r="C42" s="38" t="s">
        <v>87</v>
      </c>
      <c r="D42" s="36" t="s">
        <v>334</v>
      </c>
      <c r="E42" s="36" t="s">
        <v>211</v>
      </c>
      <c r="F42" s="39">
        <v>677056.8</v>
      </c>
      <c r="G42" s="39">
        <v>677056.8</v>
      </c>
      <c r="H42" s="39">
        <v>609351.12</v>
      </c>
      <c r="I42" s="40">
        <v>541645.43999999994</v>
      </c>
      <c r="J42" s="40">
        <v>67705.679999999993</v>
      </c>
      <c r="K42" s="36">
        <v>121.5</v>
      </c>
      <c r="L42" s="49" t="s">
        <v>20</v>
      </c>
      <c r="M42" s="37">
        <v>117</v>
      </c>
      <c r="N42" s="49" t="s">
        <v>20</v>
      </c>
      <c r="O42" s="20" t="s">
        <v>66</v>
      </c>
      <c r="P42" s="24">
        <f t="shared" si="0"/>
        <v>67705.680000000051</v>
      </c>
      <c r="Q42" s="26">
        <f t="shared" si="1"/>
        <v>0</v>
      </c>
      <c r="R42" s="26">
        <f t="shared" si="2"/>
        <v>0</v>
      </c>
    </row>
    <row r="43" spans="1:18" s="2" customFormat="1" ht="99" customHeight="1">
      <c r="A43" s="53">
        <v>37</v>
      </c>
      <c r="B43" s="37" t="s">
        <v>19</v>
      </c>
      <c r="C43" s="38" t="s">
        <v>89</v>
      </c>
      <c r="D43" s="36" t="s">
        <v>336</v>
      </c>
      <c r="E43" s="36" t="s">
        <v>213</v>
      </c>
      <c r="F43" s="39">
        <v>922959</v>
      </c>
      <c r="G43" s="39">
        <v>922959</v>
      </c>
      <c r="H43" s="39">
        <v>830663.1</v>
      </c>
      <c r="I43" s="40">
        <v>738367.2</v>
      </c>
      <c r="J43" s="40">
        <v>92295.9</v>
      </c>
      <c r="K43" s="36">
        <v>121.5</v>
      </c>
      <c r="L43" s="49" t="s">
        <v>20</v>
      </c>
      <c r="M43" s="37">
        <v>117</v>
      </c>
      <c r="N43" s="49" t="s">
        <v>20</v>
      </c>
      <c r="O43" s="20" t="s">
        <v>67</v>
      </c>
      <c r="P43" s="24">
        <f t="shared" si="0"/>
        <v>92295.900000000023</v>
      </c>
      <c r="Q43" s="26">
        <f t="shared" si="1"/>
        <v>0</v>
      </c>
      <c r="R43" s="26">
        <f t="shared" si="2"/>
        <v>0</v>
      </c>
    </row>
    <row r="44" spans="1:18" s="2" customFormat="1" ht="99" customHeight="1">
      <c r="A44" s="53">
        <v>38</v>
      </c>
      <c r="B44" s="37" t="s">
        <v>19</v>
      </c>
      <c r="C44" s="38" t="s">
        <v>90</v>
      </c>
      <c r="D44" s="36" t="s">
        <v>337</v>
      </c>
      <c r="E44" s="36" t="s">
        <v>214</v>
      </c>
      <c r="F44" s="39">
        <v>457677.76</v>
      </c>
      <c r="G44" s="39">
        <v>457677.76</v>
      </c>
      <c r="H44" s="39">
        <v>411909.76</v>
      </c>
      <c r="I44" s="40">
        <v>366142.21</v>
      </c>
      <c r="J44" s="40">
        <v>45767.55</v>
      </c>
      <c r="K44" s="36">
        <v>121.5</v>
      </c>
      <c r="L44" s="49" t="s">
        <v>20</v>
      </c>
      <c r="M44" s="37">
        <v>117</v>
      </c>
      <c r="N44" s="49" t="s">
        <v>20</v>
      </c>
      <c r="O44" s="20" t="s">
        <v>68</v>
      </c>
      <c r="P44" s="24">
        <f t="shared" si="0"/>
        <v>45767.549999999988</v>
      </c>
      <c r="Q44" s="26">
        <f t="shared" si="1"/>
        <v>0</v>
      </c>
      <c r="R44" s="26">
        <f t="shared" si="2"/>
        <v>0</v>
      </c>
    </row>
    <row r="45" spans="1:18" s="2" customFormat="1" ht="99" customHeight="1">
      <c r="A45" s="53">
        <v>39</v>
      </c>
      <c r="B45" s="37" t="s">
        <v>19</v>
      </c>
      <c r="C45" s="38" t="s">
        <v>91</v>
      </c>
      <c r="D45" s="36" t="s">
        <v>338</v>
      </c>
      <c r="E45" s="36" t="s">
        <v>215</v>
      </c>
      <c r="F45" s="39">
        <v>793224</v>
      </c>
      <c r="G45" s="39">
        <v>793224</v>
      </c>
      <c r="H45" s="39">
        <v>713901.6</v>
      </c>
      <c r="I45" s="40">
        <v>634579.19999999995</v>
      </c>
      <c r="J45" s="40">
        <v>79322.399999999994</v>
      </c>
      <c r="K45" s="36">
        <v>121</v>
      </c>
      <c r="L45" s="49" t="s">
        <v>20</v>
      </c>
      <c r="M45" s="37">
        <v>117</v>
      </c>
      <c r="N45" s="49" t="s">
        <v>20</v>
      </c>
      <c r="O45" s="20" t="s">
        <v>66</v>
      </c>
      <c r="P45" s="24">
        <f t="shared" si="0"/>
        <v>79322.400000000023</v>
      </c>
      <c r="Q45" s="26">
        <f t="shared" si="1"/>
        <v>0</v>
      </c>
      <c r="R45" s="26">
        <f t="shared" si="2"/>
        <v>0</v>
      </c>
    </row>
    <row r="46" spans="1:18" s="2" customFormat="1" ht="99" customHeight="1">
      <c r="A46" s="53">
        <v>40</v>
      </c>
      <c r="B46" s="37" t="s">
        <v>19</v>
      </c>
      <c r="C46" s="38" t="s">
        <v>92</v>
      </c>
      <c r="D46" s="36" t="s">
        <v>339</v>
      </c>
      <c r="E46" s="36" t="s">
        <v>216</v>
      </c>
      <c r="F46" s="39">
        <v>462240</v>
      </c>
      <c r="G46" s="39">
        <v>462240</v>
      </c>
      <c r="H46" s="39">
        <v>416016</v>
      </c>
      <c r="I46" s="40">
        <v>369792</v>
      </c>
      <c r="J46" s="40">
        <v>46224</v>
      </c>
      <c r="K46" s="36">
        <v>121</v>
      </c>
      <c r="L46" s="49" t="s">
        <v>20</v>
      </c>
      <c r="M46" s="37">
        <v>117</v>
      </c>
      <c r="N46" s="49" t="s">
        <v>20</v>
      </c>
      <c r="O46" s="20" t="s">
        <v>66</v>
      </c>
      <c r="P46" s="24">
        <f t="shared" si="0"/>
        <v>46224</v>
      </c>
      <c r="Q46" s="26">
        <f t="shared" si="1"/>
        <v>0</v>
      </c>
      <c r="R46" s="26">
        <f t="shared" si="2"/>
        <v>0</v>
      </c>
    </row>
    <row r="47" spans="1:18" s="2" customFormat="1" ht="92.25" customHeight="1">
      <c r="A47" s="53">
        <v>41</v>
      </c>
      <c r="B47" s="37" t="s">
        <v>19</v>
      </c>
      <c r="C47" s="38" t="s">
        <v>93</v>
      </c>
      <c r="D47" s="36" t="s">
        <v>340</v>
      </c>
      <c r="E47" s="36" t="s">
        <v>217</v>
      </c>
      <c r="F47" s="39">
        <v>462240</v>
      </c>
      <c r="G47" s="39">
        <v>462240</v>
      </c>
      <c r="H47" s="39">
        <v>416016</v>
      </c>
      <c r="I47" s="40">
        <v>369792</v>
      </c>
      <c r="J47" s="40">
        <v>46224</v>
      </c>
      <c r="K47" s="36">
        <v>121</v>
      </c>
      <c r="L47" s="49" t="s">
        <v>20</v>
      </c>
      <c r="M47" s="37">
        <v>117</v>
      </c>
      <c r="N47" s="49" t="s">
        <v>20</v>
      </c>
      <c r="O47" s="20" t="s">
        <v>66</v>
      </c>
      <c r="P47" s="24">
        <f t="shared" si="0"/>
        <v>46224</v>
      </c>
      <c r="Q47" s="26">
        <f t="shared" si="1"/>
        <v>0</v>
      </c>
      <c r="R47" s="26">
        <f t="shared" si="2"/>
        <v>0</v>
      </c>
    </row>
    <row r="48" spans="1:18" s="2" customFormat="1" ht="99" customHeight="1">
      <c r="A48" s="53">
        <v>42</v>
      </c>
      <c r="B48" s="37" t="s">
        <v>19</v>
      </c>
      <c r="C48" s="38" t="s">
        <v>94</v>
      </c>
      <c r="D48" s="36" t="s">
        <v>341</v>
      </c>
      <c r="E48" s="36" t="s">
        <v>218</v>
      </c>
      <c r="F48" s="39">
        <v>816979.2</v>
      </c>
      <c r="G48" s="39">
        <v>816979.2</v>
      </c>
      <c r="H48" s="39">
        <v>735281.28</v>
      </c>
      <c r="I48" s="40">
        <v>653583.35999999999</v>
      </c>
      <c r="J48" s="40">
        <v>81697.919999999998</v>
      </c>
      <c r="K48" s="36">
        <v>121</v>
      </c>
      <c r="L48" s="49" t="s">
        <v>20</v>
      </c>
      <c r="M48" s="37">
        <v>117</v>
      </c>
      <c r="N48" s="49" t="s">
        <v>20</v>
      </c>
      <c r="O48" s="20" t="s">
        <v>67</v>
      </c>
      <c r="P48" s="24">
        <f t="shared" si="0"/>
        <v>81697.920000000042</v>
      </c>
      <c r="Q48" s="26">
        <f t="shared" si="1"/>
        <v>0</v>
      </c>
      <c r="R48" s="26">
        <f t="shared" si="2"/>
        <v>0</v>
      </c>
    </row>
    <row r="49" spans="1:18" s="2" customFormat="1" ht="99" customHeight="1">
      <c r="A49" s="53">
        <v>43</v>
      </c>
      <c r="B49" s="37" t="s">
        <v>19</v>
      </c>
      <c r="C49" s="38" t="s">
        <v>104</v>
      </c>
      <c r="D49" s="36" t="s">
        <v>351</v>
      </c>
      <c r="E49" s="36" t="s">
        <v>228</v>
      </c>
      <c r="F49" s="39">
        <v>713901.6</v>
      </c>
      <c r="G49" s="39">
        <v>713901.6</v>
      </c>
      <c r="H49" s="39">
        <v>642511.43999999994</v>
      </c>
      <c r="I49" s="40">
        <v>571121.28</v>
      </c>
      <c r="J49" s="40">
        <v>71390.16</v>
      </c>
      <c r="K49" s="36">
        <v>121</v>
      </c>
      <c r="L49" s="49" t="s">
        <v>20</v>
      </c>
      <c r="M49" s="37">
        <v>117</v>
      </c>
      <c r="N49" s="52" t="s">
        <v>13</v>
      </c>
      <c r="O49" s="20"/>
      <c r="P49" s="24"/>
      <c r="Q49" s="26"/>
      <c r="R49" s="26"/>
    </row>
    <row r="50" spans="1:18" s="2" customFormat="1" ht="99" customHeight="1">
      <c r="A50" s="53">
        <v>44</v>
      </c>
      <c r="B50" s="37" t="s">
        <v>19</v>
      </c>
      <c r="C50" s="38" t="s">
        <v>98</v>
      </c>
      <c r="D50" s="36" t="s">
        <v>345</v>
      </c>
      <c r="E50" s="36" t="s">
        <v>222</v>
      </c>
      <c r="F50" s="39">
        <v>447500</v>
      </c>
      <c r="G50" s="39">
        <v>447500</v>
      </c>
      <c r="H50" s="39">
        <v>402750</v>
      </c>
      <c r="I50" s="40">
        <v>358000</v>
      </c>
      <c r="J50" s="40">
        <v>44750</v>
      </c>
      <c r="K50" s="36">
        <v>120.5</v>
      </c>
      <c r="L50" s="49" t="s">
        <v>20</v>
      </c>
      <c r="M50" s="37">
        <v>117</v>
      </c>
      <c r="N50" s="49" t="s">
        <v>20</v>
      </c>
      <c r="O50" s="20" t="s">
        <v>66</v>
      </c>
      <c r="P50" s="24">
        <f t="shared" si="0"/>
        <v>44750</v>
      </c>
      <c r="Q50" s="26">
        <f t="shared" si="1"/>
        <v>0</v>
      </c>
      <c r="R50" s="26">
        <f t="shared" si="2"/>
        <v>0</v>
      </c>
    </row>
    <row r="51" spans="1:18" s="2" customFormat="1" ht="92.25" customHeight="1">
      <c r="A51" s="53">
        <v>45</v>
      </c>
      <c r="B51" s="37" t="s">
        <v>19</v>
      </c>
      <c r="C51" s="38" t="s">
        <v>99</v>
      </c>
      <c r="D51" s="36" t="s">
        <v>346</v>
      </c>
      <c r="E51" s="36" t="s">
        <v>223</v>
      </c>
      <c r="F51" s="39">
        <v>682659</v>
      </c>
      <c r="G51" s="39">
        <v>682659</v>
      </c>
      <c r="H51" s="39">
        <v>614393.1</v>
      </c>
      <c r="I51" s="40">
        <v>546127.19999999995</v>
      </c>
      <c r="J51" s="40">
        <v>68265.899999999994</v>
      </c>
      <c r="K51" s="36">
        <v>120.5</v>
      </c>
      <c r="L51" s="49" t="s">
        <v>20</v>
      </c>
      <c r="M51" s="37">
        <v>117</v>
      </c>
      <c r="N51" s="49" t="s">
        <v>20</v>
      </c>
      <c r="O51" s="20" t="s">
        <v>68</v>
      </c>
      <c r="P51" s="24">
        <f t="shared" si="0"/>
        <v>68265.900000000023</v>
      </c>
      <c r="Q51" s="26">
        <f t="shared" si="1"/>
        <v>0</v>
      </c>
      <c r="R51" s="26">
        <f t="shared" si="2"/>
        <v>0</v>
      </c>
    </row>
    <row r="52" spans="1:18" s="2" customFormat="1" ht="99" customHeight="1">
      <c r="A52" s="53">
        <v>46</v>
      </c>
      <c r="B52" s="37" t="s">
        <v>19</v>
      </c>
      <c r="C52" s="38" t="s">
        <v>100</v>
      </c>
      <c r="D52" s="36" t="s">
        <v>347</v>
      </c>
      <c r="E52" s="36" t="s">
        <v>224</v>
      </c>
      <c r="F52" s="39">
        <v>853422.2</v>
      </c>
      <c r="G52" s="39">
        <v>853422.2</v>
      </c>
      <c r="H52" s="39">
        <v>757422.2</v>
      </c>
      <c r="I52" s="40">
        <v>682737.76</v>
      </c>
      <c r="J52" s="40">
        <v>74684.44</v>
      </c>
      <c r="K52" s="36">
        <v>120.5</v>
      </c>
      <c r="L52" s="49" t="s">
        <v>20</v>
      </c>
      <c r="M52" s="37">
        <v>117</v>
      </c>
      <c r="N52" s="49" t="s">
        <v>20</v>
      </c>
      <c r="O52" s="20" t="s">
        <v>67</v>
      </c>
      <c r="P52" s="24">
        <f t="shared" si="0"/>
        <v>74684.439999999944</v>
      </c>
      <c r="Q52" s="26">
        <f t="shared" si="1"/>
        <v>0</v>
      </c>
      <c r="R52" s="26">
        <f t="shared" si="2"/>
        <v>0</v>
      </c>
    </row>
    <row r="53" spans="1:18" s="2" customFormat="1" ht="90.75" customHeight="1">
      <c r="A53" s="53">
        <v>47</v>
      </c>
      <c r="B53" s="37" t="s">
        <v>19</v>
      </c>
      <c r="C53" s="38" t="s">
        <v>101</v>
      </c>
      <c r="D53" s="36" t="s">
        <v>348</v>
      </c>
      <c r="E53" s="36" t="s">
        <v>225</v>
      </c>
      <c r="F53" s="39">
        <v>1983575.81</v>
      </c>
      <c r="G53" s="39">
        <v>1983575.81</v>
      </c>
      <c r="H53" s="39">
        <v>1785218.22</v>
      </c>
      <c r="I53" s="40">
        <v>1586860.65</v>
      </c>
      <c r="J53" s="40">
        <v>198357.57</v>
      </c>
      <c r="K53" s="36">
        <v>120</v>
      </c>
      <c r="L53" s="49" t="s">
        <v>20</v>
      </c>
      <c r="M53" s="37">
        <v>117</v>
      </c>
      <c r="N53" s="49" t="s">
        <v>20</v>
      </c>
      <c r="O53" s="20" t="s">
        <v>66</v>
      </c>
      <c r="P53" s="24">
        <f t="shared" si="0"/>
        <v>198357.57000000007</v>
      </c>
      <c r="Q53" s="26">
        <f t="shared" si="1"/>
        <v>0</v>
      </c>
      <c r="R53" s="26">
        <f t="shared" si="2"/>
        <v>0</v>
      </c>
    </row>
    <row r="54" spans="1:18" s="2" customFormat="1" ht="99" customHeight="1">
      <c r="A54" s="53">
        <v>48</v>
      </c>
      <c r="B54" s="37" t="s">
        <v>19</v>
      </c>
      <c r="C54" s="38" t="s">
        <v>102</v>
      </c>
      <c r="D54" s="36" t="s">
        <v>349</v>
      </c>
      <c r="E54" s="36" t="s">
        <v>226</v>
      </c>
      <c r="F54" s="39">
        <v>1027962.6</v>
      </c>
      <c r="G54" s="39">
        <v>1027962.6</v>
      </c>
      <c r="H54" s="39">
        <v>925162.6</v>
      </c>
      <c r="I54" s="40">
        <v>822370.08</v>
      </c>
      <c r="J54" s="40">
        <v>102792.52</v>
      </c>
      <c r="K54" s="36">
        <v>120</v>
      </c>
      <c r="L54" s="49" t="s">
        <v>20</v>
      </c>
      <c r="M54" s="37">
        <v>117</v>
      </c>
      <c r="N54" s="36" t="s">
        <v>13</v>
      </c>
      <c r="O54" s="20" t="s">
        <v>66</v>
      </c>
      <c r="P54" s="24">
        <f t="shared" si="0"/>
        <v>102792.52000000002</v>
      </c>
      <c r="Q54" s="26">
        <f t="shared" si="1"/>
        <v>0</v>
      </c>
      <c r="R54" s="26">
        <f t="shared" si="2"/>
        <v>0</v>
      </c>
    </row>
    <row r="55" spans="1:18" s="2" customFormat="1" ht="99" customHeight="1">
      <c r="A55" s="53">
        <v>49</v>
      </c>
      <c r="B55" s="37" t="s">
        <v>19</v>
      </c>
      <c r="C55" s="38" t="s">
        <v>108</v>
      </c>
      <c r="D55" s="36" t="s">
        <v>355</v>
      </c>
      <c r="E55" s="36" t="s">
        <v>232</v>
      </c>
      <c r="F55" s="39">
        <v>1827095.04</v>
      </c>
      <c r="G55" s="39">
        <v>1827095.04</v>
      </c>
      <c r="H55" s="39">
        <v>1644385.53</v>
      </c>
      <c r="I55" s="40">
        <v>1461676.03</v>
      </c>
      <c r="J55" s="40">
        <v>182709.5</v>
      </c>
      <c r="K55" s="36">
        <v>120</v>
      </c>
      <c r="L55" s="49" t="s">
        <v>20</v>
      </c>
      <c r="M55" s="37">
        <v>117</v>
      </c>
      <c r="N55" s="36" t="s">
        <v>13</v>
      </c>
      <c r="O55" s="20"/>
      <c r="P55" s="24"/>
      <c r="Q55" s="26"/>
      <c r="R55" s="26"/>
    </row>
    <row r="56" spans="1:18" s="2" customFormat="1" ht="99" customHeight="1">
      <c r="A56" s="53">
        <v>50</v>
      </c>
      <c r="B56" s="37" t="s">
        <v>19</v>
      </c>
      <c r="C56" s="38" t="s">
        <v>129</v>
      </c>
      <c r="D56" s="36" t="s">
        <v>375</v>
      </c>
      <c r="E56" s="36" t="s">
        <v>253</v>
      </c>
      <c r="F56" s="39">
        <v>548956.80000000005</v>
      </c>
      <c r="G56" s="39">
        <v>548956.80000000005</v>
      </c>
      <c r="H56" s="39">
        <v>494061.12</v>
      </c>
      <c r="I56" s="39">
        <v>439165.44</v>
      </c>
      <c r="J56" s="39">
        <v>54895.68</v>
      </c>
      <c r="K56" s="36">
        <v>120</v>
      </c>
      <c r="L56" s="49" t="s">
        <v>20</v>
      </c>
      <c r="M56" s="37">
        <v>117</v>
      </c>
      <c r="N56" s="36" t="s">
        <v>13</v>
      </c>
      <c r="O56" s="20"/>
      <c r="P56" s="24"/>
      <c r="Q56" s="26"/>
      <c r="R56" s="26"/>
    </row>
    <row r="57" spans="1:18" s="2" customFormat="1" ht="99" customHeight="1">
      <c r="A57" s="53">
        <v>51</v>
      </c>
      <c r="B57" s="37" t="s">
        <v>19</v>
      </c>
      <c r="C57" s="38" t="s">
        <v>103</v>
      </c>
      <c r="D57" s="36" t="s">
        <v>350</v>
      </c>
      <c r="E57" s="36" t="s">
        <v>227</v>
      </c>
      <c r="F57" s="39">
        <v>450419.5</v>
      </c>
      <c r="G57" s="39">
        <v>450419.5</v>
      </c>
      <c r="H57" s="39">
        <v>405377.55</v>
      </c>
      <c r="I57" s="40">
        <v>360335.6</v>
      </c>
      <c r="J57" s="40">
        <v>45041.95</v>
      </c>
      <c r="K57" s="36">
        <v>119.5</v>
      </c>
      <c r="L57" s="49" t="s">
        <v>20</v>
      </c>
      <c r="M57" s="37">
        <v>117</v>
      </c>
      <c r="N57" s="49" t="s">
        <v>20</v>
      </c>
      <c r="O57" s="20" t="s">
        <v>68</v>
      </c>
      <c r="P57" s="24">
        <f t="shared" si="0"/>
        <v>45041.950000000012</v>
      </c>
      <c r="Q57" s="26">
        <f t="shared" si="1"/>
        <v>0</v>
      </c>
      <c r="R57" s="26">
        <f t="shared" si="2"/>
        <v>0</v>
      </c>
    </row>
    <row r="58" spans="1:18" s="2" customFormat="1" ht="96.75" customHeight="1">
      <c r="A58" s="53">
        <v>52</v>
      </c>
      <c r="B58" s="37" t="s">
        <v>19</v>
      </c>
      <c r="C58" s="38" t="s">
        <v>105</v>
      </c>
      <c r="D58" s="36" t="s">
        <v>352</v>
      </c>
      <c r="E58" s="36" t="s">
        <v>229</v>
      </c>
      <c r="F58" s="39">
        <v>766224</v>
      </c>
      <c r="G58" s="39">
        <v>766224</v>
      </c>
      <c r="H58" s="39">
        <v>689601.6</v>
      </c>
      <c r="I58" s="40">
        <v>612979.19999999995</v>
      </c>
      <c r="J58" s="40">
        <v>76622.399999999994</v>
      </c>
      <c r="K58" s="36">
        <v>119</v>
      </c>
      <c r="L58" s="49" t="s">
        <v>20</v>
      </c>
      <c r="M58" s="37">
        <v>117</v>
      </c>
      <c r="N58" s="49" t="s">
        <v>20</v>
      </c>
      <c r="O58" s="20" t="s">
        <v>66</v>
      </c>
      <c r="P58" s="24">
        <f t="shared" si="0"/>
        <v>76622.400000000023</v>
      </c>
      <c r="Q58" s="26">
        <f t="shared" si="1"/>
        <v>0</v>
      </c>
      <c r="R58" s="26">
        <f t="shared" si="2"/>
        <v>0</v>
      </c>
    </row>
    <row r="59" spans="1:18" s="2" customFormat="1" ht="99" customHeight="1">
      <c r="A59" s="53">
        <v>53</v>
      </c>
      <c r="B59" s="37" t="s">
        <v>19</v>
      </c>
      <c r="C59" s="38" t="s">
        <v>106</v>
      </c>
      <c r="D59" s="36" t="s">
        <v>353</v>
      </c>
      <c r="E59" s="36" t="s">
        <v>230</v>
      </c>
      <c r="F59" s="39">
        <v>672837</v>
      </c>
      <c r="G59" s="39">
        <v>672837</v>
      </c>
      <c r="H59" s="39">
        <v>605057</v>
      </c>
      <c r="I59" s="40">
        <v>538269.6</v>
      </c>
      <c r="J59" s="40">
        <v>66787.399999999994</v>
      </c>
      <c r="K59" s="36">
        <v>119</v>
      </c>
      <c r="L59" s="49" t="s">
        <v>20</v>
      </c>
      <c r="M59" s="37">
        <v>117</v>
      </c>
      <c r="N59" s="49" t="s">
        <v>20</v>
      </c>
      <c r="O59" s="20" t="s">
        <v>66</v>
      </c>
      <c r="P59" s="24">
        <f t="shared" si="0"/>
        <v>66787.400000000023</v>
      </c>
      <c r="Q59" s="26">
        <f t="shared" si="1"/>
        <v>0</v>
      </c>
      <c r="R59" s="26">
        <f t="shared" si="2"/>
        <v>0</v>
      </c>
    </row>
    <row r="60" spans="1:18" s="2" customFormat="1" ht="105" customHeight="1">
      <c r="A60" s="53">
        <v>54</v>
      </c>
      <c r="B60" s="37" t="s">
        <v>19</v>
      </c>
      <c r="C60" s="38" t="s">
        <v>107</v>
      </c>
      <c r="D60" s="36" t="s">
        <v>354</v>
      </c>
      <c r="E60" s="36" t="s">
        <v>231</v>
      </c>
      <c r="F60" s="39">
        <v>463500</v>
      </c>
      <c r="G60" s="39">
        <v>463500</v>
      </c>
      <c r="H60" s="39">
        <v>417090</v>
      </c>
      <c r="I60" s="40">
        <v>370800</v>
      </c>
      <c r="J60" s="40">
        <v>46290</v>
      </c>
      <c r="K60" s="36">
        <v>119</v>
      </c>
      <c r="L60" s="49" t="s">
        <v>20</v>
      </c>
      <c r="M60" s="37">
        <v>117</v>
      </c>
      <c r="N60" s="49" t="s">
        <v>20</v>
      </c>
      <c r="O60" s="20" t="s">
        <v>68</v>
      </c>
      <c r="P60" s="24">
        <f t="shared" si="0"/>
        <v>46290</v>
      </c>
      <c r="Q60" s="26">
        <f t="shared" si="1"/>
        <v>0</v>
      </c>
      <c r="R60" s="26">
        <f t="shared" si="2"/>
        <v>0</v>
      </c>
    </row>
    <row r="61" spans="1:18" s="2" customFormat="1" ht="99" customHeight="1">
      <c r="A61" s="53">
        <v>55</v>
      </c>
      <c r="B61" s="37" t="s">
        <v>19</v>
      </c>
      <c r="C61" s="38" t="s">
        <v>109</v>
      </c>
      <c r="D61" s="36" t="s">
        <v>356</v>
      </c>
      <c r="E61" s="36" t="s">
        <v>233</v>
      </c>
      <c r="F61" s="39">
        <v>415500</v>
      </c>
      <c r="G61" s="39">
        <v>415500</v>
      </c>
      <c r="H61" s="39">
        <v>373900</v>
      </c>
      <c r="I61" s="39">
        <v>332400</v>
      </c>
      <c r="J61" s="39">
        <v>41500</v>
      </c>
      <c r="K61" s="36">
        <v>118.5</v>
      </c>
      <c r="L61" s="49" t="s">
        <v>20</v>
      </c>
      <c r="M61" s="37">
        <v>117</v>
      </c>
      <c r="N61" s="49" t="s">
        <v>20</v>
      </c>
      <c r="O61" s="20" t="s">
        <v>66</v>
      </c>
      <c r="P61" s="24">
        <f t="shared" si="0"/>
        <v>41500</v>
      </c>
      <c r="Q61" s="26">
        <f t="shared" si="1"/>
        <v>0</v>
      </c>
      <c r="R61" s="26">
        <f t="shared" si="2"/>
        <v>0</v>
      </c>
    </row>
    <row r="62" spans="1:18" s="2" customFormat="1" ht="99" customHeight="1">
      <c r="A62" s="53">
        <v>56</v>
      </c>
      <c r="B62" s="37" t="s">
        <v>19</v>
      </c>
      <c r="C62" s="38" t="s">
        <v>110</v>
      </c>
      <c r="D62" s="36" t="s">
        <v>357</v>
      </c>
      <c r="E62" s="36" t="s">
        <v>234</v>
      </c>
      <c r="F62" s="39">
        <v>982267.2</v>
      </c>
      <c r="G62" s="39">
        <v>982267.2</v>
      </c>
      <c r="H62" s="39">
        <v>884040.48</v>
      </c>
      <c r="I62" s="39">
        <v>785813.76</v>
      </c>
      <c r="J62" s="39">
        <v>98226.72</v>
      </c>
      <c r="K62" s="36">
        <v>118.5</v>
      </c>
      <c r="L62" s="49" t="s">
        <v>20</v>
      </c>
      <c r="M62" s="37">
        <v>117</v>
      </c>
      <c r="N62" s="49" t="s">
        <v>20</v>
      </c>
      <c r="O62" s="20" t="s">
        <v>66</v>
      </c>
      <c r="P62" s="24">
        <f t="shared" si="0"/>
        <v>98226.719999999972</v>
      </c>
      <c r="Q62" s="26">
        <f t="shared" si="1"/>
        <v>0</v>
      </c>
      <c r="R62" s="26">
        <f t="shared" si="2"/>
        <v>0</v>
      </c>
    </row>
    <row r="63" spans="1:18" s="2" customFormat="1" ht="99" customHeight="1">
      <c r="A63" s="53">
        <v>57</v>
      </c>
      <c r="B63" s="37" t="s">
        <v>19</v>
      </c>
      <c r="C63" s="38" t="s">
        <v>111</v>
      </c>
      <c r="D63" s="36" t="s">
        <v>358</v>
      </c>
      <c r="E63" s="36" t="s">
        <v>235</v>
      </c>
      <c r="F63" s="39">
        <v>2155756.5099999998</v>
      </c>
      <c r="G63" s="39">
        <v>2155756.5099999998</v>
      </c>
      <c r="H63" s="39">
        <v>1940180.85</v>
      </c>
      <c r="I63" s="40">
        <v>1724605.21</v>
      </c>
      <c r="J63" s="40">
        <v>215575.64</v>
      </c>
      <c r="K63" s="36">
        <v>118</v>
      </c>
      <c r="L63" s="49" t="s">
        <v>20</v>
      </c>
      <c r="M63" s="37">
        <v>117</v>
      </c>
      <c r="N63" s="49" t="s">
        <v>20</v>
      </c>
      <c r="O63" s="20" t="s">
        <v>67</v>
      </c>
      <c r="P63" s="24">
        <f t="shared" si="0"/>
        <v>215575.64000000013</v>
      </c>
      <c r="Q63" s="26">
        <f t="shared" si="1"/>
        <v>0</v>
      </c>
      <c r="R63" s="26">
        <f t="shared" si="2"/>
        <v>0</v>
      </c>
    </row>
    <row r="64" spans="1:18" s="2" customFormat="1" ht="93.75" customHeight="1">
      <c r="A64" s="53">
        <v>58</v>
      </c>
      <c r="B64" s="37" t="s">
        <v>19</v>
      </c>
      <c r="C64" s="38" t="s">
        <v>112</v>
      </c>
      <c r="D64" s="36" t="s">
        <v>359</v>
      </c>
      <c r="E64" s="36" t="s">
        <v>236</v>
      </c>
      <c r="F64" s="39">
        <v>1662935.04</v>
      </c>
      <c r="G64" s="39">
        <v>1662935.04</v>
      </c>
      <c r="H64" s="39">
        <v>1496641.53</v>
      </c>
      <c r="I64" s="40">
        <v>1330348.03</v>
      </c>
      <c r="J64" s="40">
        <v>166293.5</v>
      </c>
      <c r="K64" s="36">
        <v>118</v>
      </c>
      <c r="L64" s="49" t="s">
        <v>20</v>
      </c>
      <c r="M64" s="37">
        <v>117</v>
      </c>
      <c r="N64" s="49" t="s">
        <v>20</v>
      </c>
      <c r="O64" s="20" t="s">
        <v>67</v>
      </c>
      <c r="P64" s="24">
        <f t="shared" si="0"/>
        <v>166293.5</v>
      </c>
      <c r="Q64" s="26">
        <f t="shared" si="1"/>
        <v>0</v>
      </c>
      <c r="R64" s="26">
        <f t="shared" si="2"/>
        <v>0</v>
      </c>
    </row>
    <row r="65" spans="1:18" s="2" customFormat="1" ht="94.5" customHeight="1">
      <c r="A65" s="53">
        <v>59</v>
      </c>
      <c r="B65" s="37" t="s">
        <v>19</v>
      </c>
      <c r="C65" s="38" t="s">
        <v>113</v>
      </c>
      <c r="D65" s="36" t="s">
        <v>360</v>
      </c>
      <c r="E65" s="36" t="s">
        <v>237</v>
      </c>
      <c r="F65" s="39">
        <v>450419.5</v>
      </c>
      <c r="G65" s="39">
        <v>450419.5</v>
      </c>
      <c r="H65" s="39">
        <v>405377.55</v>
      </c>
      <c r="I65" s="40">
        <v>360335.6</v>
      </c>
      <c r="J65" s="40">
        <v>45041.95</v>
      </c>
      <c r="K65" s="36">
        <v>118</v>
      </c>
      <c r="L65" s="49" t="s">
        <v>20</v>
      </c>
      <c r="M65" s="37">
        <v>117</v>
      </c>
      <c r="N65" s="49" t="s">
        <v>20</v>
      </c>
      <c r="O65" s="20" t="s">
        <v>68</v>
      </c>
      <c r="P65" s="24">
        <f t="shared" si="0"/>
        <v>45041.950000000012</v>
      </c>
      <c r="Q65" s="26">
        <f t="shared" si="1"/>
        <v>0</v>
      </c>
      <c r="R65" s="26">
        <f t="shared" si="2"/>
        <v>0</v>
      </c>
    </row>
    <row r="66" spans="1:18" s="2" customFormat="1" ht="94.5" customHeight="1">
      <c r="A66" s="53">
        <v>60</v>
      </c>
      <c r="B66" s="37" t="s">
        <v>19</v>
      </c>
      <c r="C66" s="38" t="s">
        <v>121</v>
      </c>
      <c r="D66" s="36" t="s">
        <v>368</v>
      </c>
      <c r="E66" s="36" t="s">
        <v>245</v>
      </c>
      <c r="F66" s="39">
        <v>565756.80000000005</v>
      </c>
      <c r="G66" s="39">
        <v>565756.80000000005</v>
      </c>
      <c r="H66" s="39">
        <v>509181.12</v>
      </c>
      <c r="I66" s="39">
        <v>452605.44</v>
      </c>
      <c r="J66" s="39">
        <v>56575.68</v>
      </c>
      <c r="K66" s="36">
        <v>118</v>
      </c>
      <c r="L66" s="49" t="s">
        <v>20</v>
      </c>
      <c r="M66" s="37">
        <v>117</v>
      </c>
      <c r="N66" s="52" t="s">
        <v>13</v>
      </c>
      <c r="O66" s="20"/>
      <c r="P66" s="24"/>
      <c r="Q66" s="26"/>
      <c r="R66" s="26"/>
    </row>
    <row r="67" spans="1:18" s="2" customFormat="1" ht="99" customHeight="1">
      <c r="A67" s="53">
        <v>61</v>
      </c>
      <c r="B67" s="37" t="s">
        <v>19</v>
      </c>
      <c r="C67" s="38" t="s">
        <v>114</v>
      </c>
      <c r="D67" s="36" t="s">
        <v>361</v>
      </c>
      <c r="E67" s="36" t="s">
        <v>238</v>
      </c>
      <c r="F67" s="39">
        <v>1004850</v>
      </c>
      <c r="G67" s="39">
        <v>1004850</v>
      </c>
      <c r="H67" s="39">
        <v>904365</v>
      </c>
      <c r="I67" s="40">
        <v>803880</v>
      </c>
      <c r="J67" s="40">
        <v>100485</v>
      </c>
      <c r="K67" s="36">
        <v>118</v>
      </c>
      <c r="L67" s="49" t="s">
        <v>20</v>
      </c>
      <c r="M67" s="37">
        <v>117</v>
      </c>
      <c r="N67" s="52" t="s">
        <v>13</v>
      </c>
      <c r="O67" s="20" t="s">
        <v>67</v>
      </c>
      <c r="P67" s="24">
        <f t="shared" si="0"/>
        <v>100485</v>
      </c>
      <c r="Q67" s="26">
        <f t="shared" si="1"/>
        <v>0</v>
      </c>
      <c r="R67" s="26">
        <f t="shared" si="2"/>
        <v>0</v>
      </c>
    </row>
    <row r="68" spans="1:18" s="2" customFormat="1" ht="99" customHeight="1">
      <c r="A68" s="53">
        <v>62</v>
      </c>
      <c r="B68" s="37" t="s">
        <v>19</v>
      </c>
      <c r="C68" s="38" t="s">
        <v>115</v>
      </c>
      <c r="D68" s="36" t="s">
        <v>362</v>
      </c>
      <c r="E68" s="36" t="s">
        <v>239</v>
      </c>
      <c r="F68" s="39">
        <v>458694.37</v>
      </c>
      <c r="G68" s="39">
        <v>458694.37</v>
      </c>
      <c r="H68" s="39">
        <v>412824.93</v>
      </c>
      <c r="I68" s="39">
        <v>366955.5</v>
      </c>
      <c r="J68" s="39">
        <v>45869.43</v>
      </c>
      <c r="K68" s="36">
        <v>117.5</v>
      </c>
      <c r="L68" s="49" t="s">
        <v>20</v>
      </c>
      <c r="M68" s="37">
        <v>117</v>
      </c>
      <c r="N68" s="49" t="s">
        <v>20</v>
      </c>
      <c r="O68" s="20" t="s">
        <v>66</v>
      </c>
      <c r="P68" s="24">
        <f t="shared" si="0"/>
        <v>45869.429999999993</v>
      </c>
      <c r="Q68" s="26">
        <f t="shared" si="1"/>
        <v>0</v>
      </c>
      <c r="R68" s="26">
        <f t="shared" si="2"/>
        <v>0</v>
      </c>
    </row>
    <row r="69" spans="1:18" s="2" customFormat="1" ht="99" customHeight="1">
      <c r="A69" s="53">
        <v>63</v>
      </c>
      <c r="B69" s="37" t="s">
        <v>19</v>
      </c>
      <c r="C69" s="38" t="s">
        <v>116</v>
      </c>
      <c r="D69" s="36" t="s">
        <v>363</v>
      </c>
      <c r="E69" s="36" t="s">
        <v>240</v>
      </c>
      <c r="F69" s="39">
        <v>463260</v>
      </c>
      <c r="G69" s="39">
        <v>463260</v>
      </c>
      <c r="H69" s="39">
        <v>416934</v>
      </c>
      <c r="I69" s="39">
        <v>370608</v>
      </c>
      <c r="J69" s="39">
        <v>46326</v>
      </c>
      <c r="K69" s="36">
        <v>117.5</v>
      </c>
      <c r="L69" s="49" t="s">
        <v>20</v>
      </c>
      <c r="M69" s="37">
        <v>117</v>
      </c>
      <c r="N69" s="49" t="s">
        <v>20</v>
      </c>
      <c r="O69" s="20" t="s">
        <v>66</v>
      </c>
      <c r="P69" s="24">
        <f t="shared" si="0"/>
        <v>46326</v>
      </c>
      <c r="Q69" s="26">
        <f t="shared" si="1"/>
        <v>0</v>
      </c>
      <c r="R69" s="26">
        <f t="shared" si="2"/>
        <v>0</v>
      </c>
    </row>
    <row r="70" spans="1:18" s="2" customFormat="1" ht="99" customHeight="1">
      <c r="A70" s="53">
        <v>64</v>
      </c>
      <c r="B70" s="37" t="s">
        <v>19</v>
      </c>
      <c r="C70" s="38" t="s">
        <v>117</v>
      </c>
      <c r="D70" s="36" t="s">
        <v>364</v>
      </c>
      <c r="E70" s="36" t="s">
        <v>241</v>
      </c>
      <c r="F70" s="39">
        <v>450419.5</v>
      </c>
      <c r="G70" s="39">
        <v>450419.5</v>
      </c>
      <c r="H70" s="39">
        <v>405377.55</v>
      </c>
      <c r="I70" s="40">
        <v>360335.6</v>
      </c>
      <c r="J70" s="40">
        <v>45041.95</v>
      </c>
      <c r="K70" s="36">
        <v>117.5</v>
      </c>
      <c r="L70" s="49" t="s">
        <v>20</v>
      </c>
      <c r="M70" s="37">
        <v>117</v>
      </c>
      <c r="N70" s="49" t="s">
        <v>20</v>
      </c>
      <c r="O70" s="20" t="s">
        <v>69</v>
      </c>
      <c r="P70" s="24">
        <f t="shared" si="0"/>
        <v>45041.950000000012</v>
      </c>
      <c r="Q70" s="26">
        <f t="shared" si="1"/>
        <v>0</v>
      </c>
      <c r="R70" s="26">
        <f t="shared" si="2"/>
        <v>0</v>
      </c>
    </row>
    <row r="71" spans="1:18" s="2" customFormat="1" ht="99" customHeight="1">
      <c r="A71" s="53">
        <v>65</v>
      </c>
      <c r="B71" s="37" t="s">
        <v>19</v>
      </c>
      <c r="C71" s="38" t="s">
        <v>118</v>
      </c>
      <c r="D71" s="36" t="s">
        <v>365</v>
      </c>
      <c r="E71" s="36" t="s">
        <v>242</v>
      </c>
      <c r="F71" s="39">
        <v>1031269.2</v>
      </c>
      <c r="G71" s="39">
        <v>1031269.2</v>
      </c>
      <c r="H71" s="39">
        <v>928142.28</v>
      </c>
      <c r="I71" s="40">
        <v>825015.36</v>
      </c>
      <c r="J71" s="40">
        <v>103126.92</v>
      </c>
      <c r="K71" s="36">
        <v>117.5</v>
      </c>
      <c r="L71" s="49" t="s">
        <v>20</v>
      </c>
      <c r="M71" s="37">
        <v>117</v>
      </c>
      <c r="N71" s="49" t="s">
        <v>20</v>
      </c>
      <c r="O71" s="20" t="s">
        <v>69</v>
      </c>
      <c r="P71" s="24">
        <f t="shared" si="0"/>
        <v>103126.92000000004</v>
      </c>
      <c r="Q71" s="26">
        <f t="shared" si="1"/>
        <v>0</v>
      </c>
      <c r="R71" s="26">
        <f t="shared" si="2"/>
        <v>0</v>
      </c>
    </row>
    <row r="72" spans="1:18" s="2" customFormat="1" ht="99" customHeight="1">
      <c r="A72" s="53">
        <v>66</v>
      </c>
      <c r="B72" s="37" t="s">
        <v>19</v>
      </c>
      <c r="C72" s="38" t="s">
        <v>126</v>
      </c>
      <c r="D72" s="36" t="s">
        <v>373</v>
      </c>
      <c r="E72" s="36" t="s">
        <v>250</v>
      </c>
      <c r="F72" s="39">
        <v>1021953</v>
      </c>
      <c r="G72" s="39">
        <v>1021953</v>
      </c>
      <c r="H72" s="39">
        <v>919757.69</v>
      </c>
      <c r="I72" s="39">
        <v>817562.4</v>
      </c>
      <c r="J72" s="39">
        <v>102195.29</v>
      </c>
      <c r="K72" s="36">
        <v>117.5</v>
      </c>
      <c r="L72" s="49" t="s">
        <v>20</v>
      </c>
      <c r="M72" s="37">
        <v>117</v>
      </c>
      <c r="N72" s="52" t="s">
        <v>13</v>
      </c>
      <c r="O72" s="20"/>
      <c r="P72" s="24"/>
      <c r="Q72" s="26"/>
      <c r="R72" s="26"/>
    </row>
    <row r="73" spans="1:18" s="2" customFormat="1" ht="99" customHeight="1">
      <c r="A73" s="53">
        <v>67</v>
      </c>
      <c r="B73" s="37" t="s">
        <v>19</v>
      </c>
      <c r="C73" s="38" t="s">
        <v>119</v>
      </c>
      <c r="D73" s="36" t="s">
        <v>366</v>
      </c>
      <c r="E73" s="36" t="s">
        <v>243</v>
      </c>
      <c r="F73" s="39">
        <v>1841874.05</v>
      </c>
      <c r="G73" s="39">
        <v>1841874.05</v>
      </c>
      <c r="H73" s="39">
        <v>1657686.64</v>
      </c>
      <c r="I73" s="40">
        <v>1473499.24</v>
      </c>
      <c r="J73" s="40">
        <v>184187.4</v>
      </c>
      <c r="K73" s="36">
        <v>117</v>
      </c>
      <c r="L73" s="49" t="s">
        <v>20</v>
      </c>
      <c r="M73" s="37">
        <v>117</v>
      </c>
      <c r="N73" s="49" t="s">
        <v>20</v>
      </c>
      <c r="O73" s="20" t="s">
        <v>68</v>
      </c>
      <c r="P73" s="24">
        <f t="shared" si="0"/>
        <v>184187.39999999991</v>
      </c>
      <c r="Q73" s="26">
        <f t="shared" si="1"/>
        <v>0</v>
      </c>
      <c r="R73" s="26">
        <f t="shared" si="2"/>
        <v>0</v>
      </c>
    </row>
    <row r="74" spans="1:18" s="2" customFormat="1" ht="99" customHeight="1">
      <c r="A74" s="53">
        <v>68</v>
      </c>
      <c r="B74" s="37" t="s">
        <v>19</v>
      </c>
      <c r="C74" s="38" t="s">
        <v>127</v>
      </c>
      <c r="D74" s="36" t="s">
        <v>328</v>
      </c>
      <c r="E74" s="36" t="s">
        <v>251</v>
      </c>
      <c r="F74" s="39">
        <v>723742</v>
      </c>
      <c r="G74" s="39">
        <v>723742</v>
      </c>
      <c r="H74" s="39">
        <v>651367.80000000005</v>
      </c>
      <c r="I74" s="39">
        <v>578993.6</v>
      </c>
      <c r="J74" s="39">
        <v>72374.2</v>
      </c>
      <c r="K74" s="36">
        <v>117</v>
      </c>
      <c r="L74" s="49" t="s">
        <v>20</v>
      </c>
      <c r="M74" s="37">
        <v>117</v>
      </c>
      <c r="N74" s="52" t="s">
        <v>13</v>
      </c>
      <c r="O74" s="20"/>
      <c r="P74" s="24"/>
      <c r="Q74" s="26"/>
      <c r="R74" s="26"/>
    </row>
    <row r="75" spans="1:18" s="2" customFormat="1" ht="99" customHeight="1">
      <c r="A75" s="53">
        <v>69</v>
      </c>
      <c r="B75" s="37" t="s">
        <v>19</v>
      </c>
      <c r="C75" s="38" t="s">
        <v>123</v>
      </c>
      <c r="D75" s="36" t="s">
        <v>370</v>
      </c>
      <c r="E75" s="36" t="s">
        <v>247</v>
      </c>
      <c r="F75" s="39">
        <v>1037448</v>
      </c>
      <c r="G75" s="39">
        <v>1037448</v>
      </c>
      <c r="H75" s="39">
        <v>933703.2</v>
      </c>
      <c r="I75" s="40">
        <v>829958.4</v>
      </c>
      <c r="J75" s="40">
        <v>103744.8</v>
      </c>
      <c r="K75" s="36">
        <v>117</v>
      </c>
      <c r="L75" s="49" t="s">
        <v>20</v>
      </c>
      <c r="M75" s="37">
        <v>117</v>
      </c>
      <c r="N75" s="52" t="s">
        <v>13</v>
      </c>
      <c r="O75" s="20"/>
      <c r="P75" s="24"/>
      <c r="Q75" s="26"/>
      <c r="R75" s="26"/>
    </row>
    <row r="76" spans="1:18" s="2" customFormat="1" ht="99" customHeight="1">
      <c r="A76" s="53">
        <v>70</v>
      </c>
      <c r="B76" s="37" t="s">
        <v>19</v>
      </c>
      <c r="C76" s="38" t="s">
        <v>120</v>
      </c>
      <c r="D76" s="36" t="s">
        <v>367</v>
      </c>
      <c r="E76" s="36" t="s">
        <v>244</v>
      </c>
      <c r="F76" s="39">
        <v>2829270.62</v>
      </c>
      <c r="G76" s="39">
        <v>2829270.62</v>
      </c>
      <c r="H76" s="39">
        <v>2546343.5499999998</v>
      </c>
      <c r="I76" s="39">
        <v>2263416.5</v>
      </c>
      <c r="J76" s="39">
        <v>282927.05</v>
      </c>
      <c r="K76" s="36">
        <v>116</v>
      </c>
      <c r="L76" s="49" t="s">
        <v>20</v>
      </c>
      <c r="M76" s="37">
        <v>117</v>
      </c>
      <c r="N76" s="36" t="s">
        <v>13</v>
      </c>
      <c r="O76" s="20" t="s">
        <v>66</v>
      </c>
      <c r="P76" s="24">
        <f t="shared" ref="P76:P133" si="3">H76-I76</f>
        <v>282927.04999999981</v>
      </c>
      <c r="Q76" s="26">
        <f t="shared" ref="Q76:Q133" si="4">J76-P76</f>
        <v>0</v>
      </c>
      <c r="R76" s="26">
        <f t="shared" ref="R76:R133" si="5">F76-G76</f>
        <v>0</v>
      </c>
    </row>
    <row r="77" spans="1:18" s="2" customFormat="1" ht="99" customHeight="1">
      <c r="A77" s="53">
        <v>71</v>
      </c>
      <c r="B77" s="37" t="s">
        <v>19</v>
      </c>
      <c r="C77" s="38" t="s">
        <v>122</v>
      </c>
      <c r="D77" s="36" t="s">
        <v>369</v>
      </c>
      <c r="E77" s="36" t="s">
        <v>246</v>
      </c>
      <c r="F77" s="39">
        <v>444200</v>
      </c>
      <c r="G77" s="39">
        <v>444200</v>
      </c>
      <c r="H77" s="39">
        <v>399780</v>
      </c>
      <c r="I77" s="40">
        <v>355360</v>
      </c>
      <c r="J77" s="40">
        <v>44420</v>
      </c>
      <c r="K77" s="36">
        <v>115.5</v>
      </c>
      <c r="L77" s="49" t="s">
        <v>20</v>
      </c>
      <c r="M77" s="37">
        <v>117</v>
      </c>
      <c r="N77" s="49" t="s">
        <v>20</v>
      </c>
      <c r="O77" s="20" t="s">
        <v>67</v>
      </c>
      <c r="P77" s="24">
        <f t="shared" si="3"/>
        <v>44420</v>
      </c>
      <c r="Q77" s="26">
        <f t="shared" si="4"/>
        <v>0</v>
      </c>
      <c r="R77" s="26">
        <f t="shared" si="5"/>
        <v>0</v>
      </c>
    </row>
    <row r="78" spans="1:18" s="2" customFormat="1" ht="94.5" customHeight="1">
      <c r="A78" s="53">
        <v>72</v>
      </c>
      <c r="B78" s="37" t="s">
        <v>19</v>
      </c>
      <c r="C78" s="38" t="s">
        <v>124</v>
      </c>
      <c r="D78" s="36" t="s">
        <v>371</v>
      </c>
      <c r="E78" s="36" t="s">
        <v>248</v>
      </c>
      <c r="F78" s="39">
        <v>967062.6</v>
      </c>
      <c r="G78" s="39">
        <v>967062.6</v>
      </c>
      <c r="H78" s="39">
        <v>870356.34</v>
      </c>
      <c r="I78" s="39">
        <v>773650.08</v>
      </c>
      <c r="J78" s="39">
        <v>96706.26</v>
      </c>
      <c r="K78" s="36">
        <v>115.5</v>
      </c>
      <c r="L78" s="49" t="s">
        <v>20</v>
      </c>
      <c r="M78" s="37">
        <v>117</v>
      </c>
      <c r="N78" s="49" t="s">
        <v>20</v>
      </c>
      <c r="O78" s="20" t="s">
        <v>66</v>
      </c>
      <c r="P78" s="24">
        <f t="shared" si="3"/>
        <v>96706.260000000009</v>
      </c>
      <c r="Q78" s="26">
        <f t="shared" si="4"/>
        <v>0</v>
      </c>
      <c r="R78" s="26">
        <f t="shared" si="5"/>
        <v>0</v>
      </c>
    </row>
    <row r="79" spans="1:18" s="2" customFormat="1" ht="94.5" customHeight="1">
      <c r="A79" s="53">
        <v>73</v>
      </c>
      <c r="B79" s="37" t="s">
        <v>19</v>
      </c>
      <c r="C79" s="38" t="s">
        <v>136</v>
      </c>
      <c r="D79" s="36" t="s">
        <v>382</v>
      </c>
      <c r="E79" s="36" t="s">
        <v>260</v>
      </c>
      <c r="F79" s="39">
        <v>729918</v>
      </c>
      <c r="G79" s="39">
        <v>729918</v>
      </c>
      <c r="H79" s="39">
        <v>656926.19999999995</v>
      </c>
      <c r="I79" s="40">
        <v>583934.4</v>
      </c>
      <c r="J79" s="40">
        <v>72991.8</v>
      </c>
      <c r="K79" s="36">
        <v>115.5</v>
      </c>
      <c r="L79" s="49" t="s">
        <v>20</v>
      </c>
      <c r="M79" s="37">
        <v>117</v>
      </c>
      <c r="N79" s="52" t="s">
        <v>13</v>
      </c>
      <c r="O79" s="20"/>
      <c r="P79" s="24"/>
      <c r="Q79" s="26"/>
      <c r="R79" s="26"/>
    </row>
    <row r="80" spans="1:18" s="2" customFormat="1" ht="99" customHeight="1">
      <c r="A80" s="53">
        <v>74</v>
      </c>
      <c r="B80" s="37" t="s">
        <v>19</v>
      </c>
      <c r="C80" s="38" t="s">
        <v>125</v>
      </c>
      <c r="D80" s="36" t="s">
        <v>372</v>
      </c>
      <c r="E80" s="36" t="s">
        <v>249</v>
      </c>
      <c r="F80" s="39">
        <v>441250</v>
      </c>
      <c r="G80" s="39">
        <v>441250</v>
      </c>
      <c r="H80" s="39">
        <v>397125</v>
      </c>
      <c r="I80" s="39">
        <v>353000</v>
      </c>
      <c r="J80" s="39">
        <v>44125</v>
      </c>
      <c r="K80" s="36">
        <v>115</v>
      </c>
      <c r="L80" s="49" t="s">
        <v>20</v>
      </c>
      <c r="M80" s="37">
        <v>117</v>
      </c>
      <c r="N80" s="49" t="s">
        <v>20</v>
      </c>
      <c r="O80" s="20" t="s">
        <v>66</v>
      </c>
      <c r="P80" s="24">
        <f t="shared" si="3"/>
        <v>44125</v>
      </c>
      <c r="Q80" s="26">
        <f t="shared" si="4"/>
        <v>0</v>
      </c>
      <c r="R80" s="26">
        <f t="shared" si="5"/>
        <v>0</v>
      </c>
    </row>
    <row r="81" spans="1:18" s="2" customFormat="1" ht="99" customHeight="1">
      <c r="A81" s="53">
        <v>75</v>
      </c>
      <c r="B81" s="37" t="s">
        <v>19</v>
      </c>
      <c r="C81" s="38" t="s">
        <v>153</v>
      </c>
      <c r="D81" s="36" t="s">
        <v>398</v>
      </c>
      <c r="E81" s="36" t="s">
        <v>277</v>
      </c>
      <c r="F81" s="39">
        <v>4964968.78</v>
      </c>
      <c r="G81" s="39">
        <v>4964968.78</v>
      </c>
      <c r="H81" s="39">
        <v>4468471.9000000004</v>
      </c>
      <c r="I81" s="40">
        <v>3971975.02</v>
      </c>
      <c r="J81" s="40">
        <v>496496.88</v>
      </c>
      <c r="K81" s="36">
        <v>115</v>
      </c>
      <c r="L81" s="49" t="s">
        <v>20</v>
      </c>
      <c r="M81" s="37">
        <v>117</v>
      </c>
      <c r="N81" s="52" t="s">
        <v>13</v>
      </c>
      <c r="O81" s="20"/>
      <c r="P81" s="24"/>
      <c r="Q81" s="26"/>
      <c r="R81" s="26"/>
    </row>
    <row r="82" spans="1:18" s="2" customFormat="1" ht="99" customHeight="1">
      <c r="A82" s="53">
        <v>76</v>
      </c>
      <c r="B82" s="37" t="s">
        <v>19</v>
      </c>
      <c r="C82" s="38" t="s">
        <v>135</v>
      </c>
      <c r="D82" s="36" t="s">
        <v>381</v>
      </c>
      <c r="E82" s="36" t="s">
        <v>259</v>
      </c>
      <c r="F82" s="39">
        <v>1037028.2</v>
      </c>
      <c r="G82" s="39">
        <v>1037028.2</v>
      </c>
      <c r="H82" s="39">
        <v>933325.38</v>
      </c>
      <c r="I82" s="40">
        <v>829622.56</v>
      </c>
      <c r="J82" s="40">
        <v>103702.82</v>
      </c>
      <c r="K82" s="36">
        <v>115</v>
      </c>
      <c r="L82" s="49" t="s">
        <v>20</v>
      </c>
      <c r="M82" s="37">
        <v>117</v>
      </c>
      <c r="N82" s="52" t="s">
        <v>13</v>
      </c>
      <c r="O82" s="20"/>
      <c r="P82" s="24"/>
      <c r="Q82" s="26"/>
      <c r="R82" s="26"/>
    </row>
    <row r="83" spans="1:18" s="2" customFormat="1" ht="99" customHeight="1">
      <c r="A83" s="53">
        <v>77</v>
      </c>
      <c r="B83" s="37" t="s">
        <v>19</v>
      </c>
      <c r="C83" s="38" t="s">
        <v>128</v>
      </c>
      <c r="D83" s="36" t="s">
        <v>374</v>
      </c>
      <c r="E83" s="36" t="s">
        <v>252</v>
      </c>
      <c r="F83" s="39">
        <v>444000</v>
      </c>
      <c r="G83" s="39">
        <v>444000</v>
      </c>
      <c r="H83" s="39">
        <v>399600</v>
      </c>
      <c r="I83" s="40">
        <v>355200</v>
      </c>
      <c r="J83" s="40">
        <v>44400</v>
      </c>
      <c r="K83" s="36">
        <v>114.5</v>
      </c>
      <c r="L83" s="49" t="s">
        <v>20</v>
      </c>
      <c r="M83" s="37">
        <v>117</v>
      </c>
      <c r="N83" s="49" t="s">
        <v>20</v>
      </c>
      <c r="O83" s="20" t="s">
        <v>68</v>
      </c>
      <c r="P83" s="24">
        <f t="shared" si="3"/>
        <v>44400</v>
      </c>
      <c r="Q83" s="26">
        <f t="shared" si="4"/>
        <v>0</v>
      </c>
      <c r="R83" s="26">
        <f t="shared" si="5"/>
        <v>0</v>
      </c>
    </row>
    <row r="84" spans="1:18" s="2" customFormat="1" ht="93.75" customHeight="1">
      <c r="A84" s="53">
        <v>78</v>
      </c>
      <c r="B84" s="37" t="s">
        <v>19</v>
      </c>
      <c r="C84" s="38" t="s">
        <v>130</v>
      </c>
      <c r="D84" s="36" t="s">
        <v>376</v>
      </c>
      <c r="E84" s="36" t="s">
        <v>254</v>
      </c>
      <c r="F84" s="39">
        <v>519923.7</v>
      </c>
      <c r="G84" s="39">
        <v>519923.7</v>
      </c>
      <c r="H84" s="39">
        <v>467675.7</v>
      </c>
      <c r="I84" s="39">
        <v>415938.96</v>
      </c>
      <c r="J84" s="39">
        <v>51736.74</v>
      </c>
      <c r="K84" s="36">
        <v>114.5</v>
      </c>
      <c r="L84" s="49" t="s">
        <v>20</v>
      </c>
      <c r="M84" s="37">
        <v>117</v>
      </c>
      <c r="N84" s="49" t="s">
        <v>20</v>
      </c>
      <c r="O84" s="20" t="s">
        <v>69</v>
      </c>
      <c r="P84" s="24">
        <f t="shared" si="3"/>
        <v>51736.739999999991</v>
      </c>
      <c r="Q84" s="26">
        <f t="shared" si="4"/>
        <v>0</v>
      </c>
      <c r="R84" s="26">
        <f t="shared" si="5"/>
        <v>0</v>
      </c>
    </row>
    <row r="85" spans="1:18" s="2" customFormat="1" ht="99" customHeight="1">
      <c r="A85" s="53">
        <v>79</v>
      </c>
      <c r="B85" s="37" t="s">
        <v>19</v>
      </c>
      <c r="C85" s="38" t="s">
        <v>131</v>
      </c>
      <c r="D85" s="36" t="s">
        <v>377</v>
      </c>
      <c r="E85" s="36" t="s">
        <v>255</v>
      </c>
      <c r="F85" s="39">
        <v>618000</v>
      </c>
      <c r="G85" s="39">
        <v>618000</v>
      </c>
      <c r="H85" s="39">
        <v>556200</v>
      </c>
      <c r="I85" s="39">
        <v>494400</v>
      </c>
      <c r="J85" s="39">
        <v>61800</v>
      </c>
      <c r="K85" s="36">
        <v>114.5</v>
      </c>
      <c r="L85" s="49" t="s">
        <v>20</v>
      </c>
      <c r="M85" s="37">
        <v>117</v>
      </c>
      <c r="N85" s="49" t="s">
        <v>20</v>
      </c>
      <c r="O85" s="20" t="s">
        <v>66</v>
      </c>
      <c r="P85" s="24">
        <f t="shared" si="3"/>
        <v>61800</v>
      </c>
      <c r="Q85" s="26">
        <f t="shared" si="4"/>
        <v>0</v>
      </c>
      <c r="R85" s="26">
        <f t="shared" si="5"/>
        <v>0</v>
      </c>
    </row>
    <row r="86" spans="1:18" s="2" customFormat="1" ht="99" customHeight="1">
      <c r="A86" s="53">
        <v>80</v>
      </c>
      <c r="B86" s="37" t="s">
        <v>19</v>
      </c>
      <c r="C86" s="38" t="s">
        <v>141</v>
      </c>
      <c r="D86" s="36" t="s">
        <v>386</v>
      </c>
      <c r="E86" s="36" t="s">
        <v>265</v>
      </c>
      <c r="F86" s="39">
        <v>546300</v>
      </c>
      <c r="G86" s="39">
        <v>546300</v>
      </c>
      <c r="H86" s="39">
        <v>491670</v>
      </c>
      <c r="I86" s="40">
        <v>437040</v>
      </c>
      <c r="J86" s="40">
        <v>54630</v>
      </c>
      <c r="K86" s="36">
        <v>114.5</v>
      </c>
      <c r="L86" s="49" t="s">
        <v>20</v>
      </c>
      <c r="M86" s="37">
        <v>117</v>
      </c>
      <c r="N86" s="52" t="s">
        <v>13</v>
      </c>
      <c r="O86" s="20"/>
      <c r="P86" s="24"/>
      <c r="Q86" s="26"/>
      <c r="R86" s="26"/>
    </row>
    <row r="87" spans="1:18" s="2" customFormat="1" ht="99" customHeight="1">
      <c r="A87" s="53">
        <v>81</v>
      </c>
      <c r="B87" s="37" t="s">
        <v>19</v>
      </c>
      <c r="C87" s="38" t="s">
        <v>152</v>
      </c>
      <c r="D87" s="36" t="s">
        <v>397</v>
      </c>
      <c r="E87" s="36" t="s">
        <v>276</v>
      </c>
      <c r="F87" s="39">
        <v>463816</v>
      </c>
      <c r="G87" s="39">
        <v>463816</v>
      </c>
      <c r="H87" s="39">
        <v>417434.4</v>
      </c>
      <c r="I87" s="40">
        <v>371052.79999999999</v>
      </c>
      <c r="J87" s="40">
        <v>46381.599999999999</v>
      </c>
      <c r="K87" s="36">
        <v>114.5</v>
      </c>
      <c r="L87" s="49" t="s">
        <v>20</v>
      </c>
      <c r="M87" s="37">
        <v>117</v>
      </c>
      <c r="N87" s="52" t="s">
        <v>13</v>
      </c>
      <c r="O87" s="20"/>
      <c r="P87" s="24"/>
      <c r="Q87" s="26"/>
      <c r="R87" s="26"/>
    </row>
    <row r="88" spans="1:18" s="2" customFormat="1" ht="99" customHeight="1">
      <c r="A88" s="53">
        <v>82</v>
      </c>
      <c r="B88" s="37" t="s">
        <v>19</v>
      </c>
      <c r="C88" s="38" t="s">
        <v>132</v>
      </c>
      <c r="D88" s="36" t="s">
        <v>378</v>
      </c>
      <c r="E88" s="36" t="s">
        <v>256</v>
      </c>
      <c r="F88" s="39">
        <v>829100</v>
      </c>
      <c r="G88" s="39">
        <v>829100</v>
      </c>
      <c r="H88" s="39">
        <v>746190</v>
      </c>
      <c r="I88" s="39">
        <v>663280</v>
      </c>
      <c r="J88" s="39">
        <v>82910</v>
      </c>
      <c r="K88" s="36">
        <v>114</v>
      </c>
      <c r="L88" s="49" t="s">
        <v>20</v>
      </c>
      <c r="M88" s="37">
        <v>117</v>
      </c>
      <c r="N88" s="49" t="s">
        <v>20</v>
      </c>
      <c r="O88" s="20" t="s">
        <v>68</v>
      </c>
      <c r="P88" s="24">
        <f t="shared" si="3"/>
        <v>82910</v>
      </c>
      <c r="Q88" s="26">
        <f t="shared" si="4"/>
        <v>0</v>
      </c>
      <c r="R88" s="26">
        <f t="shared" si="5"/>
        <v>0</v>
      </c>
    </row>
    <row r="89" spans="1:18" s="2" customFormat="1" ht="94.5" customHeight="1">
      <c r="A89" s="53">
        <v>83</v>
      </c>
      <c r="B89" s="37" t="s">
        <v>19</v>
      </c>
      <c r="C89" s="38" t="s">
        <v>133</v>
      </c>
      <c r="D89" s="36" t="s">
        <v>379</v>
      </c>
      <c r="E89" s="36" t="s">
        <v>257</v>
      </c>
      <c r="F89" s="39">
        <v>1226064</v>
      </c>
      <c r="G89" s="39">
        <v>1226064</v>
      </c>
      <c r="H89" s="39">
        <v>1094064</v>
      </c>
      <c r="I89" s="40">
        <v>980851.19999999995</v>
      </c>
      <c r="J89" s="40">
        <v>113212.8</v>
      </c>
      <c r="K89" s="36">
        <v>114</v>
      </c>
      <c r="L89" s="49" t="s">
        <v>20</v>
      </c>
      <c r="M89" s="37">
        <v>117</v>
      </c>
      <c r="N89" s="49" t="s">
        <v>20</v>
      </c>
      <c r="O89" s="20" t="s">
        <v>69</v>
      </c>
      <c r="P89" s="24">
        <f t="shared" si="3"/>
        <v>113212.80000000005</v>
      </c>
      <c r="Q89" s="26">
        <f t="shared" si="4"/>
        <v>0</v>
      </c>
      <c r="R89" s="26">
        <f t="shared" si="5"/>
        <v>0</v>
      </c>
    </row>
    <row r="90" spans="1:18" s="2" customFormat="1" ht="99" customHeight="1">
      <c r="A90" s="53">
        <v>84</v>
      </c>
      <c r="B90" s="37" t="s">
        <v>19</v>
      </c>
      <c r="C90" s="38" t="s">
        <v>134</v>
      </c>
      <c r="D90" s="36" t="s">
        <v>380</v>
      </c>
      <c r="E90" s="36" t="s">
        <v>258</v>
      </c>
      <c r="F90" s="39">
        <v>1037280</v>
      </c>
      <c r="G90" s="39">
        <v>1037280</v>
      </c>
      <c r="H90" s="39">
        <v>933552</v>
      </c>
      <c r="I90" s="39">
        <v>829824</v>
      </c>
      <c r="J90" s="39">
        <v>103728</v>
      </c>
      <c r="K90" s="36">
        <v>114</v>
      </c>
      <c r="L90" s="49" t="s">
        <v>20</v>
      </c>
      <c r="M90" s="37">
        <v>117</v>
      </c>
      <c r="N90" s="49" t="s">
        <v>20</v>
      </c>
      <c r="O90" s="20" t="s">
        <v>66</v>
      </c>
      <c r="P90" s="24">
        <f t="shared" si="3"/>
        <v>103728</v>
      </c>
      <c r="Q90" s="26">
        <f t="shared" si="4"/>
        <v>0</v>
      </c>
      <c r="R90" s="26">
        <f t="shared" si="5"/>
        <v>0</v>
      </c>
    </row>
    <row r="91" spans="1:18" s="2" customFormat="1" ht="99" customHeight="1">
      <c r="A91" s="53">
        <v>85</v>
      </c>
      <c r="B91" s="37" t="s">
        <v>19</v>
      </c>
      <c r="C91" s="38" t="s">
        <v>137</v>
      </c>
      <c r="D91" s="36" t="s">
        <v>383</v>
      </c>
      <c r="E91" s="36" t="s">
        <v>261</v>
      </c>
      <c r="F91" s="39">
        <v>914130</v>
      </c>
      <c r="G91" s="39">
        <v>914130</v>
      </c>
      <c r="H91" s="39">
        <v>822717</v>
      </c>
      <c r="I91" s="40">
        <v>731304</v>
      </c>
      <c r="J91" s="40">
        <v>91413</v>
      </c>
      <c r="K91" s="36">
        <v>113</v>
      </c>
      <c r="L91" s="49" t="s">
        <v>20</v>
      </c>
      <c r="M91" s="37">
        <v>117</v>
      </c>
      <c r="N91" s="49" t="s">
        <v>20</v>
      </c>
      <c r="O91" s="20" t="s">
        <v>67</v>
      </c>
      <c r="P91" s="24">
        <f t="shared" si="3"/>
        <v>91413</v>
      </c>
      <c r="Q91" s="26">
        <f t="shared" si="4"/>
        <v>0</v>
      </c>
      <c r="R91" s="26">
        <f t="shared" si="5"/>
        <v>0</v>
      </c>
    </row>
    <row r="92" spans="1:18" s="2" customFormat="1" ht="95.25" customHeight="1">
      <c r="A92" s="53">
        <v>86</v>
      </c>
      <c r="B92" s="37" t="s">
        <v>19</v>
      </c>
      <c r="C92" s="38" t="s">
        <v>138</v>
      </c>
      <c r="D92" s="36" t="s">
        <v>328</v>
      </c>
      <c r="E92" s="36" t="s">
        <v>262</v>
      </c>
      <c r="F92" s="39">
        <v>463852</v>
      </c>
      <c r="G92" s="39">
        <v>463852</v>
      </c>
      <c r="H92" s="39">
        <v>417466.8</v>
      </c>
      <c r="I92" s="40">
        <v>371081.6</v>
      </c>
      <c r="J92" s="40">
        <v>46385.2</v>
      </c>
      <c r="K92" s="36">
        <v>113</v>
      </c>
      <c r="L92" s="49" t="s">
        <v>20</v>
      </c>
      <c r="M92" s="37">
        <v>117</v>
      </c>
      <c r="N92" s="49" t="s">
        <v>20</v>
      </c>
      <c r="O92" s="20" t="s">
        <v>69</v>
      </c>
      <c r="P92" s="24">
        <f t="shared" si="3"/>
        <v>46385.200000000012</v>
      </c>
      <c r="Q92" s="26">
        <f t="shared" si="4"/>
        <v>0</v>
      </c>
      <c r="R92" s="26">
        <f t="shared" si="5"/>
        <v>0</v>
      </c>
    </row>
    <row r="93" spans="1:18" s="2" customFormat="1" ht="99" customHeight="1">
      <c r="A93" s="53">
        <v>87</v>
      </c>
      <c r="B93" s="37" t="s">
        <v>19</v>
      </c>
      <c r="C93" s="38" t="s">
        <v>140</v>
      </c>
      <c r="D93" s="36" t="s">
        <v>385</v>
      </c>
      <c r="E93" s="36" t="s">
        <v>264</v>
      </c>
      <c r="F93" s="39">
        <v>308429.09999999998</v>
      </c>
      <c r="G93" s="39">
        <v>308429.09999999998</v>
      </c>
      <c r="H93" s="39">
        <v>274787.09999999998</v>
      </c>
      <c r="I93" s="40">
        <v>246743.28</v>
      </c>
      <c r="J93" s="40">
        <v>28043.82</v>
      </c>
      <c r="K93" s="36">
        <v>112.5</v>
      </c>
      <c r="L93" s="49" t="s">
        <v>20</v>
      </c>
      <c r="M93" s="37">
        <v>117</v>
      </c>
      <c r="N93" s="49" t="s">
        <v>20</v>
      </c>
      <c r="O93" s="20" t="s">
        <v>67</v>
      </c>
      <c r="P93" s="24">
        <f t="shared" si="3"/>
        <v>28043.819999999978</v>
      </c>
      <c r="Q93" s="27">
        <f t="shared" si="4"/>
        <v>0</v>
      </c>
      <c r="R93" s="26">
        <f t="shared" si="5"/>
        <v>0</v>
      </c>
    </row>
    <row r="94" spans="1:18" s="2" customFormat="1" ht="92.25" customHeight="1">
      <c r="A94" s="53">
        <v>88</v>
      </c>
      <c r="B94" s="37" t="s">
        <v>19</v>
      </c>
      <c r="C94" s="38" t="s">
        <v>142</v>
      </c>
      <c r="D94" s="36" t="s">
        <v>387</v>
      </c>
      <c r="E94" s="36" t="s">
        <v>266</v>
      </c>
      <c r="F94" s="39">
        <v>596060.92000000004</v>
      </c>
      <c r="G94" s="39">
        <v>596060.92000000004</v>
      </c>
      <c r="H94" s="39">
        <v>536454.81999999995</v>
      </c>
      <c r="I94" s="40">
        <v>476848.74</v>
      </c>
      <c r="J94" s="40">
        <v>59606.080000000002</v>
      </c>
      <c r="K94" s="36">
        <v>112.5</v>
      </c>
      <c r="L94" s="49" t="s">
        <v>20</v>
      </c>
      <c r="M94" s="37">
        <v>117</v>
      </c>
      <c r="N94" s="49" t="s">
        <v>20</v>
      </c>
      <c r="O94" s="20" t="s">
        <v>68</v>
      </c>
      <c r="P94" s="24">
        <f t="shared" si="3"/>
        <v>59606.079999999958</v>
      </c>
      <c r="Q94" s="26">
        <f t="shared" si="4"/>
        <v>0</v>
      </c>
      <c r="R94" s="26">
        <f t="shared" si="5"/>
        <v>0</v>
      </c>
    </row>
    <row r="95" spans="1:18" s="2" customFormat="1" ht="99" customHeight="1">
      <c r="A95" s="53">
        <v>89</v>
      </c>
      <c r="B95" s="37" t="s">
        <v>19</v>
      </c>
      <c r="C95" s="38" t="s">
        <v>143</v>
      </c>
      <c r="D95" s="36" t="s">
        <v>388</v>
      </c>
      <c r="E95" s="36" t="s">
        <v>267</v>
      </c>
      <c r="F95" s="39">
        <v>503392.2</v>
      </c>
      <c r="G95" s="39">
        <v>503392.2</v>
      </c>
      <c r="H95" s="39">
        <v>452992.2</v>
      </c>
      <c r="I95" s="40">
        <v>402713.76</v>
      </c>
      <c r="J95" s="40">
        <v>50278.44</v>
      </c>
      <c r="K95" s="36">
        <v>112</v>
      </c>
      <c r="L95" s="49" t="s">
        <v>20</v>
      </c>
      <c r="M95" s="37">
        <v>117</v>
      </c>
      <c r="N95" s="49" t="s">
        <v>20</v>
      </c>
      <c r="O95" s="20" t="s">
        <v>69</v>
      </c>
      <c r="P95" s="24">
        <f t="shared" si="3"/>
        <v>50278.44</v>
      </c>
      <c r="Q95" s="26">
        <f t="shared" si="4"/>
        <v>0</v>
      </c>
      <c r="R95" s="26">
        <f t="shared" si="5"/>
        <v>0</v>
      </c>
    </row>
    <row r="96" spans="1:18" s="2" customFormat="1" ht="99" customHeight="1">
      <c r="A96" s="53">
        <v>90</v>
      </c>
      <c r="B96" s="37" t="s">
        <v>19</v>
      </c>
      <c r="C96" s="38" t="s">
        <v>144</v>
      </c>
      <c r="D96" s="36" t="s">
        <v>389</v>
      </c>
      <c r="E96" s="36" t="s">
        <v>268</v>
      </c>
      <c r="F96" s="39">
        <v>343200</v>
      </c>
      <c r="G96" s="39">
        <v>343200</v>
      </c>
      <c r="H96" s="39">
        <v>305676</v>
      </c>
      <c r="I96" s="40">
        <v>274560</v>
      </c>
      <c r="J96" s="40">
        <v>31116</v>
      </c>
      <c r="K96" s="36">
        <v>112</v>
      </c>
      <c r="L96" s="49" t="s">
        <v>20</v>
      </c>
      <c r="M96" s="37">
        <v>117</v>
      </c>
      <c r="N96" s="49" t="s">
        <v>20</v>
      </c>
      <c r="O96" s="20" t="s">
        <v>67</v>
      </c>
      <c r="P96" s="24">
        <f t="shared" si="3"/>
        <v>31116</v>
      </c>
      <c r="Q96" s="26">
        <f t="shared" si="4"/>
        <v>0</v>
      </c>
      <c r="R96" s="26">
        <f t="shared" si="5"/>
        <v>0</v>
      </c>
    </row>
    <row r="97" spans="1:18" s="2" customFormat="1" ht="99" customHeight="1">
      <c r="A97" s="53">
        <v>91</v>
      </c>
      <c r="B97" s="37" t="s">
        <v>19</v>
      </c>
      <c r="C97" s="38" t="s">
        <v>145</v>
      </c>
      <c r="D97" s="36" t="s">
        <v>390</v>
      </c>
      <c r="E97" s="36" t="s">
        <v>269</v>
      </c>
      <c r="F97" s="39">
        <v>377413.2</v>
      </c>
      <c r="G97" s="39">
        <v>377413.2</v>
      </c>
      <c r="H97" s="39">
        <v>339613.2</v>
      </c>
      <c r="I97" s="40">
        <v>301930.56</v>
      </c>
      <c r="J97" s="40">
        <v>37682.639999999999</v>
      </c>
      <c r="K97" s="36">
        <v>112</v>
      </c>
      <c r="L97" s="49" t="s">
        <v>20</v>
      </c>
      <c r="M97" s="37">
        <v>117</v>
      </c>
      <c r="N97" s="49" t="s">
        <v>20</v>
      </c>
      <c r="O97" s="20" t="s">
        <v>69</v>
      </c>
      <c r="P97" s="24">
        <f t="shared" si="3"/>
        <v>37682.640000000014</v>
      </c>
      <c r="Q97" s="26">
        <f t="shared" si="4"/>
        <v>0</v>
      </c>
      <c r="R97" s="26">
        <f t="shared" si="5"/>
        <v>0</v>
      </c>
    </row>
    <row r="98" spans="1:18" s="2" customFormat="1" ht="93" customHeight="1">
      <c r="A98" s="53">
        <v>92</v>
      </c>
      <c r="B98" s="37" t="s">
        <v>19</v>
      </c>
      <c r="C98" s="38" t="s">
        <v>146</v>
      </c>
      <c r="D98" s="36" t="s">
        <v>391</v>
      </c>
      <c r="E98" s="36" t="s">
        <v>270</v>
      </c>
      <c r="F98" s="39">
        <v>270578.40000000002</v>
      </c>
      <c r="G98" s="39">
        <v>270578.40000000002</v>
      </c>
      <c r="H98" s="39">
        <v>243520.56</v>
      </c>
      <c r="I98" s="40">
        <v>216462.72</v>
      </c>
      <c r="J98" s="40">
        <v>27057.84</v>
      </c>
      <c r="K98" s="36">
        <v>111.5</v>
      </c>
      <c r="L98" s="49" t="s">
        <v>20</v>
      </c>
      <c r="M98" s="37">
        <v>117</v>
      </c>
      <c r="N98" s="49" t="s">
        <v>20</v>
      </c>
      <c r="O98" s="20" t="s">
        <v>67</v>
      </c>
      <c r="P98" s="24">
        <f t="shared" si="3"/>
        <v>27057.839999999997</v>
      </c>
      <c r="Q98" s="26">
        <f t="shared" si="4"/>
        <v>0</v>
      </c>
      <c r="R98" s="26">
        <f t="shared" si="5"/>
        <v>0</v>
      </c>
    </row>
    <row r="99" spans="1:18" s="2" customFormat="1" ht="99" customHeight="1">
      <c r="A99" s="53">
        <v>93</v>
      </c>
      <c r="B99" s="37" t="s">
        <v>19</v>
      </c>
      <c r="C99" s="38" t="s">
        <v>147</v>
      </c>
      <c r="D99" s="36" t="s">
        <v>392</v>
      </c>
      <c r="E99" s="36" t="s">
        <v>271</v>
      </c>
      <c r="F99" s="39">
        <v>698056.8</v>
      </c>
      <c r="G99" s="39">
        <v>698056.8</v>
      </c>
      <c r="H99" s="39">
        <v>628251.12</v>
      </c>
      <c r="I99" s="39">
        <v>558445.43999999994</v>
      </c>
      <c r="J99" s="39">
        <v>69805.679999999993</v>
      </c>
      <c r="K99" s="36">
        <v>111.5</v>
      </c>
      <c r="L99" s="49" t="s">
        <v>20</v>
      </c>
      <c r="M99" s="37">
        <v>117</v>
      </c>
      <c r="N99" s="49" t="s">
        <v>20</v>
      </c>
      <c r="O99" s="20" t="s">
        <v>66</v>
      </c>
      <c r="P99" s="24">
        <f t="shared" si="3"/>
        <v>69805.680000000051</v>
      </c>
      <c r="Q99" s="26">
        <f t="shared" si="4"/>
        <v>0</v>
      </c>
      <c r="R99" s="26">
        <f t="shared" si="5"/>
        <v>0</v>
      </c>
    </row>
    <row r="100" spans="1:18" s="2" customFormat="1" ht="99" customHeight="1">
      <c r="A100" s="53">
        <v>94</v>
      </c>
      <c r="B100" s="37" t="s">
        <v>19</v>
      </c>
      <c r="C100" s="38" t="s">
        <v>148</v>
      </c>
      <c r="D100" s="36" t="s">
        <v>393</v>
      </c>
      <c r="E100" s="36" t="s">
        <v>272</v>
      </c>
      <c r="F100" s="39">
        <v>1037265.6</v>
      </c>
      <c r="G100" s="39">
        <v>1037265.6</v>
      </c>
      <c r="H100" s="39">
        <v>933539.04</v>
      </c>
      <c r="I100" s="40">
        <v>829812.48</v>
      </c>
      <c r="J100" s="40">
        <v>103726.56</v>
      </c>
      <c r="K100" s="36">
        <v>111.5</v>
      </c>
      <c r="L100" s="49" t="s">
        <v>20</v>
      </c>
      <c r="M100" s="37">
        <v>117</v>
      </c>
      <c r="N100" s="49" t="s">
        <v>20</v>
      </c>
      <c r="O100" s="20" t="s">
        <v>69</v>
      </c>
      <c r="P100" s="24">
        <f t="shared" si="3"/>
        <v>103726.56000000006</v>
      </c>
      <c r="Q100" s="26">
        <f t="shared" si="4"/>
        <v>0</v>
      </c>
      <c r="R100" s="26">
        <f t="shared" si="5"/>
        <v>0</v>
      </c>
    </row>
    <row r="101" spans="1:18" s="2" customFormat="1" ht="99" customHeight="1">
      <c r="A101" s="53">
        <v>95</v>
      </c>
      <c r="B101" s="37" t="s">
        <v>19</v>
      </c>
      <c r="C101" s="38" t="s">
        <v>149</v>
      </c>
      <c r="D101" s="36" t="s">
        <v>394</v>
      </c>
      <c r="E101" s="36" t="s">
        <v>273</v>
      </c>
      <c r="F101" s="39">
        <v>451726</v>
      </c>
      <c r="G101" s="39">
        <v>451726</v>
      </c>
      <c r="H101" s="39">
        <v>406553.3</v>
      </c>
      <c r="I101" s="39">
        <v>361380.8</v>
      </c>
      <c r="J101" s="39">
        <v>45172.5</v>
      </c>
      <c r="K101" s="36">
        <v>111.5</v>
      </c>
      <c r="L101" s="49" t="s">
        <v>20</v>
      </c>
      <c r="M101" s="37">
        <v>117</v>
      </c>
      <c r="N101" s="49" t="s">
        <v>20</v>
      </c>
      <c r="O101" s="20" t="s">
        <v>66</v>
      </c>
      <c r="P101" s="24">
        <f t="shared" si="3"/>
        <v>45172.5</v>
      </c>
      <c r="Q101" s="26">
        <f t="shared" si="4"/>
        <v>0</v>
      </c>
      <c r="R101" s="26">
        <f t="shared" si="5"/>
        <v>0</v>
      </c>
    </row>
    <row r="102" spans="1:18" s="2" customFormat="1" ht="90" customHeight="1">
      <c r="A102" s="53">
        <v>96</v>
      </c>
      <c r="B102" s="37" t="s">
        <v>19</v>
      </c>
      <c r="C102" s="38" t="s">
        <v>150</v>
      </c>
      <c r="D102" s="36" t="s">
        <v>395</v>
      </c>
      <c r="E102" s="36" t="s">
        <v>274</v>
      </c>
      <c r="F102" s="39">
        <v>586744.19999999995</v>
      </c>
      <c r="G102" s="39">
        <v>586744.19999999995</v>
      </c>
      <c r="H102" s="39">
        <v>528069.78</v>
      </c>
      <c r="I102" s="39">
        <v>469395.36</v>
      </c>
      <c r="J102" s="39">
        <v>58674.42</v>
      </c>
      <c r="K102" s="36">
        <v>111</v>
      </c>
      <c r="L102" s="49" t="s">
        <v>20</v>
      </c>
      <c r="M102" s="37">
        <v>117</v>
      </c>
      <c r="N102" s="49" t="s">
        <v>20</v>
      </c>
      <c r="O102" s="20" t="s">
        <v>66</v>
      </c>
      <c r="P102" s="24">
        <f t="shared" si="3"/>
        <v>58674.420000000042</v>
      </c>
      <c r="Q102" s="26">
        <f t="shared" si="4"/>
        <v>0</v>
      </c>
      <c r="R102" s="26">
        <f t="shared" si="5"/>
        <v>0</v>
      </c>
    </row>
    <row r="103" spans="1:18" s="2" customFormat="1" ht="101.25" customHeight="1">
      <c r="A103" s="53">
        <v>97</v>
      </c>
      <c r="B103" s="37" t="s">
        <v>19</v>
      </c>
      <c r="C103" s="38" t="s">
        <v>151</v>
      </c>
      <c r="D103" s="36" t="s">
        <v>396</v>
      </c>
      <c r="E103" s="36" t="s">
        <v>275</v>
      </c>
      <c r="F103" s="39">
        <v>239250</v>
      </c>
      <c r="G103" s="39">
        <v>239250</v>
      </c>
      <c r="H103" s="39">
        <v>214750</v>
      </c>
      <c r="I103" s="39">
        <v>191400</v>
      </c>
      <c r="J103" s="39">
        <v>23350</v>
      </c>
      <c r="K103" s="36">
        <v>111</v>
      </c>
      <c r="L103" s="49" t="s">
        <v>20</v>
      </c>
      <c r="M103" s="37">
        <v>117</v>
      </c>
      <c r="N103" s="49" t="s">
        <v>20</v>
      </c>
      <c r="O103" s="20" t="s">
        <v>66</v>
      </c>
      <c r="P103" s="24">
        <f t="shared" si="3"/>
        <v>23350</v>
      </c>
      <c r="Q103" s="26">
        <f t="shared" si="4"/>
        <v>0</v>
      </c>
      <c r="R103" s="26">
        <f t="shared" si="5"/>
        <v>0</v>
      </c>
    </row>
    <row r="104" spans="1:18" s="2" customFormat="1" ht="101.25" customHeight="1">
      <c r="A104" s="53">
        <v>98</v>
      </c>
      <c r="B104" s="37" t="s">
        <v>19</v>
      </c>
      <c r="C104" s="38" t="s">
        <v>161</v>
      </c>
      <c r="D104" s="36" t="s">
        <v>406</v>
      </c>
      <c r="E104" s="36" t="s">
        <v>285</v>
      </c>
      <c r="F104" s="39">
        <v>624979.19999999995</v>
      </c>
      <c r="G104" s="39">
        <v>624979.19999999995</v>
      </c>
      <c r="H104" s="39">
        <v>562481.28</v>
      </c>
      <c r="I104" s="40">
        <v>499983.35999999999</v>
      </c>
      <c r="J104" s="40">
        <v>62497.919999999998</v>
      </c>
      <c r="K104" s="36">
        <v>111</v>
      </c>
      <c r="L104" s="49" t="s">
        <v>20</v>
      </c>
      <c r="M104" s="37">
        <v>117</v>
      </c>
      <c r="N104" s="52" t="s">
        <v>13</v>
      </c>
      <c r="O104" s="20"/>
      <c r="P104" s="24"/>
      <c r="Q104" s="26"/>
      <c r="R104" s="26"/>
    </row>
    <row r="105" spans="1:18" s="2" customFormat="1" ht="99" customHeight="1">
      <c r="A105" s="53">
        <v>99</v>
      </c>
      <c r="B105" s="37" t="s">
        <v>19</v>
      </c>
      <c r="C105" s="38" t="s">
        <v>154</v>
      </c>
      <c r="D105" s="36" t="s">
        <v>399</v>
      </c>
      <c r="E105" s="36" t="s">
        <v>278</v>
      </c>
      <c r="F105" s="39">
        <v>461000</v>
      </c>
      <c r="G105" s="39">
        <v>461000</v>
      </c>
      <c r="H105" s="39">
        <v>414900</v>
      </c>
      <c r="I105" s="39">
        <v>368800</v>
      </c>
      <c r="J105" s="39">
        <v>46100</v>
      </c>
      <c r="K105" s="36">
        <v>110.5</v>
      </c>
      <c r="L105" s="49" t="s">
        <v>20</v>
      </c>
      <c r="M105" s="37">
        <v>117</v>
      </c>
      <c r="N105" s="49" t="s">
        <v>20</v>
      </c>
      <c r="O105" s="20" t="s">
        <v>66</v>
      </c>
      <c r="P105" s="24">
        <f t="shared" si="3"/>
        <v>46100</v>
      </c>
      <c r="Q105" s="26">
        <f t="shared" si="4"/>
        <v>0</v>
      </c>
      <c r="R105" s="26">
        <f t="shared" si="5"/>
        <v>0</v>
      </c>
    </row>
    <row r="106" spans="1:18" s="2" customFormat="1" ht="99" customHeight="1">
      <c r="A106" s="53">
        <v>100</v>
      </c>
      <c r="B106" s="37" t="s">
        <v>19</v>
      </c>
      <c r="C106" s="38" t="s">
        <v>155</v>
      </c>
      <c r="D106" s="36" t="s">
        <v>400</v>
      </c>
      <c r="E106" s="36" t="s">
        <v>279</v>
      </c>
      <c r="F106" s="39">
        <v>585400.80000000005</v>
      </c>
      <c r="G106" s="39">
        <v>585400.80000000005</v>
      </c>
      <c r="H106" s="39">
        <v>526860.72</v>
      </c>
      <c r="I106" s="39">
        <v>468320.64</v>
      </c>
      <c r="J106" s="39">
        <v>58540.08</v>
      </c>
      <c r="K106" s="36">
        <v>110.5</v>
      </c>
      <c r="L106" s="49" t="s">
        <v>20</v>
      </c>
      <c r="M106" s="37">
        <v>117</v>
      </c>
      <c r="N106" s="49" t="s">
        <v>20</v>
      </c>
      <c r="O106" s="20" t="s">
        <v>68</v>
      </c>
      <c r="P106" s="24">
        <f t="shared" si="3"/>
        <v>58540.079999999958</v>
      </c>
      <c r="Q106" s="26">
        <f t="shared" si="4"/>
        <v>0</v>
      </c>
      <c r="R106" s="26">
        <f t="shared" si="5"/>
        <v>0</v>
      </c>
    </row>
    <row r="107" spans="1:18" s="2" customFormat="1" ht="99" customHeight="1">
      <c r="A107" s="53">
        <v>101</v>
      </c>
      <c r="B107" s="37" t="s">
        <v>19</v>
      </c>
      <c r="C107" s="38" t="s">
        <v>163</v>
      </c>
      <c r="D107" s="36" t="s">
        <v>408</v>
      </c>
      <c r="E107" s="36" t="s">
        <v>287</v>
      </c>
      <c r="F107" s="39">
        <v>862220.88</v>
      </c>
      <c r="G107" s="39">
        <v>862220.88</v>
      </c>
      <c r="H107" s="39">
        <v>775998.79</v>
      </c>
      <c r="I107" s="39">
        <v>689776.7</v>
      </c>
      <c r="J107" s="39">
        <v>86222.09</v>
      </c>
      <c r="K107" s="36">
        <v>110.5</v>
      </c>
      <c r="L107" s="49" t="s">
        <v>20</v>
      </c>
      <c r="M107" s="37">
        <v>117</v>
      </c>
      <c r="N107" s="52" t="s">
        <v>13</v>
      </c>
      <c r="O107" s="20"/>
      <c r="P107" s="24"/>
      <c r="Q107" s="26"/>
      <c r="R107" s="26"/>
    </row>
    <row r="108" spans="1:18" s="2" customFormat="1" ht="99" customHeight="1">
      <c r="A108" s="53">
        <v>102</v>
      </c>
      <c r="B108" s="37" t="s">
        <v>19</v>
      </c>
      <c r="C108" s="38" t="s">
        <v>156</v>
      </c>
      <c r="D108" s="36" t="s">
        <v>401</v>
      </c>
      <c r="E108" s="36" t="s">
        <v>280</v>
      </c>
      <c r="F108" s="39">
        <v>714856.8</v>
      </c>
      <c r="G108" s="39">
        <v>714856.8</v>
      </c>
      <c r="H108" s="39">
        <v>643371.12</v>
      </c>
      <c r="I108" s="39">
        <v>571885.43999999994</v>
      </c>
      <c r="J108" s="39">
        <v>71485.679999999993</v>
      </c>
      <c r="K108" s="36">
        <v>110</v>
      </c>
      <c r="L108" s="49" t="s">
        <v>20</v>
      </c>
      <c r="M108" s="37">
        <v>117</v>
      </c>
      <c r="N108" s="49" t="s">
        <v>20</v>
      </c>
      <c r="O108" s="20" t="s">
        <v>66</v>
      </c>
      <c r="P108" s="24">
        <f t="shared" si="3"/>
        <v>71485.680000000051</v>
      </c>
      <c r="Q108" s="26">
        <f t="shared" si="4"/>
        <v>0</v>
      </c>
      <c r="R108" s="26">
        <f t="shared" si="5"/>
        <v>0</v>
      </c>
    </row>
    <row r="109" spans="1:18" s="2" customFormat="1" ht="99" customHeight="1">
      <c r="A109" s="53">
        <v>103</v>
      </c>
      <c r="B109" s="37" t="s">
        <v>19</v>
      </c>
      <c r="C109" s="38" t="s">
        <v>157</v>
      </c>
      <c r="D109" s="36" t="s">
        <v>402</v>
      </c>
      <c r="E109" s="36" t="s">
        <v>281</v>
      </c>
      <c r="F109" s="39">
        <v>903690</v>
      </c>
      <c r="G109" s="39">
        <v>903690</v>
      </c>
      <c r="H109" s="39">
        <v>812321</v>
      </c>
      <c r="I109" s="39">
        <v>722952</v>
      </c>
      <c r="J109" s="39">
        <v>89369</v>
      </c>
      <c r="K109" s="36">
        <v>110</v>
      </c>
      <c r="L109" s="49" t="s">
        <v>20</v>
      </c>
      <c r="M109" s="37">
        <v>117</v>
      </c>
      <c r="N109" s="49" t="s">
        <v>20</v>
      </c>
      <c r="O109" s="20" t="s">
        <v>66</v>
      </c>
      <c r="P109" s="24">
        <f t="shared" si="3"/>
        <v>89369</v>
      </c>
      <c r="Q109" s="26">
        <f t="shared" si="4"/>
        <v>0</v>
      </c>
      <c r="R109" s="26">
        <f t="shared" si="5"/>
        <v>0</v>
      </c>
    </row>
    <row r="110" spans="1:18" s="2" customFormat="1" ht="99" customHeight="1">
      <c r="A110" s="53">
        <v>104</v>
      </c>
      <c r="B110" s="37" t="s">
        <v>19</v>
      </c>
      <c r="C110" s="38" t="s">
        <v>158</v>
      </c>
      <c r="D110" s="36" t="s">
        <v>403</v>
      </c>
      <c r="E110" s="36" t="s">
        <v>282</v>
      </c>
      <c r="F110" s="39">
        <v>1033920</v>
      </c>
      <c r="G110" s="39">
        <v>1033920</v>
      </c>
      <c r="H110" s="39">
        <v>930528</v>
      </c>
      <c r="I110" s="40">
        <v>827136</v>
      </c>
      <c r="J110" s="40">
        <v>103392</v>
      </c>
      <c r="K110" s="36">
        <v>110</v>
      </c>
      <c r="L110" s="49" t="s">
        <v>20</v>
      </c>
      <c r="M110" s="37">
        <v>117</v>
      </c>
      <c r="N110" s="49" t="s">
        <v>20</v>
      </c>
      <c r="O110" s="20" t="s">
        <v>67</v>
      </c>
      <c r="P110" s="24">
        <f t="shared" si="3"/>
        <v>103392</v>
      </c>
      <c r="Q110" s="26">
        <f t="shared" si="4"/>
        <v>0</v>
      </c>
      <c r="R110" s="26">
        <f t="shared" si="5"/>
        <v>0</v>
      </c>
    </row>
    <row r="111" spans="1:18" s="2" customFormat="1" ht="92.25" customHeight="1">
      <c r="A111" s="53">
        <v>105</v>
      </c>
      <c r="B111" s="37" t="s">
        <v>19</v>
      </c>
      <c r="C111" s="38" t="s">
        <v>159</v>
      </c>
      <c r="D111" s="36" t="s">
        <v>404</v>
      </c>
      <c r="E111" s="36" t="s">
        <v>283</v>
      </c>
      <c r="F111" s="39">
        <v>458006</v>
      </c>
      <c r="G111" s="39">
        <v>458006</v>
      </c>
      <c r="H111" s="39">
        <v>412205</v>
      </c>
      <c r="I111" s="40">
        <v>366404.8</v>
      </c>
      <c r="J111" s="40">
        <v>45800.2</v>
      </c>
      <c r="K111" s="36">
        <v>110</v>
      </c>
      <c r="L111" s="49" t="s">
        <v>20</v>
      </c>
      <c r="M111" s="37">
        <v>117</v>
      </c>
      <c r="N111" s="49" t="s">
        <v>20</v>
      </c>
      <c r="O111" s="20" t="s">
        <v>69</v>
      </c>
      <c r="P111" s="24">
        <f t="shared" si="3"/>
        <v>45800.200000000012</v>
      </c>
      <c r="Q111" s="26">
        <f t="shared" si="4"/>
        <v>0</v>
      </c>
      <c r="R111" s="26">
        <f t="shared" si="5"/>
        <v>0</v>
      </c>
    </row>
    <row r="112" spans="1:18" s="2" customFormat="1" ht="92.25" customHeight="1">
      <c r="A112" s="53">
        <v>106</v>
      </c>
      <c r="B112" s="37" t="s">
        <v>19</v>
      </c>
      <c r="C112" s="38" t="s">
        <v>160</v>
      </c>
      <c r="D112" s="36" t="s">
        <v>405</v>
      </c>
      <c r="E112" s="36" t="s">
        <v>284</v>
      </c>
      <c r="F112" s="39">
        <v>981471.75</v>
      </c>
      <c r="G112" s="39">
        <v>981471.75</v>
      </c>
      <c r="H112" s="39">
        <v>882852.75</v>
      </c>
      <c r="I112" s="39">
        <v>785177.4</v>
      </c>
      <c r="J112" s="39">
        <v>97675.35</v>
      </c>
      <c r="K112" s="36">
        <v>109.5</v>
      </c>
      <c r="L112" s="49" t="s">
        <v>20</v>
      </c>
      <c r="M112" s="37">
        <v>117</v>
      </c>
      <c r="N112" s="49" t="s">
        <v>20</v>
      </c>
      <c r="O112" s="20" t="s">
        <v>66</v>
      </c>
      <c r="P112" s="24">
        <f t="shared" si="3"/>
        <v>97675.349999999977</v>
      </c>
      <c r="Q112" s="26">
        <f t="shared" si="4"/>
        <v>0</v>
      </c>
      <c r="R112" s="26">
        <f t="shared" si="5"/>
        <v>0</v>
      </c>
    </row>
    <row r="113" spans="1:18" s="2" customFormat="1" ht="99" customHeight="1">
      <c r="A113" s="53">
        <v>107</v>
      </c>
      <c r="B113" s="37" t="s">
        <v>19</v>
      </c>
      <c r="C113" s="38" t="s">
        <v>162</v>
      </c>
      <c r="D113" s="36" t="s">
        <v>407</v>
      </c>
      <c r="E113" s="36" t="s">
        <v>286</v>
      </c>
      <c r="F113" s="39">
        <v>462673.2</v>
      </c>
      <c r="G113" s="39">
        <v>462673.2</v>
      </c>
      <c r="H113" s="39">
        <v>416405.88</v>
      </c>
      <c r="I113" s="39">
        <v>370138.56</v>
      </c>
      <c r="J113" s="39">
        <v>46267.32</v>
      </c>
      <c r="K113" s="36">
        <v>108.5</v>
      </c>
      <c r="L113" s="49" t="s">
        <v>20</v>
      </c>
      <c r="M113" s="37">
        <v>117</v>
      </c>
      <c r="N113" s="49" t="s">
        <v>20</v>
      </c>
      <c r="O113" s="20" t="s">
        <v>66</v>
      </c>
      <c r="P113" s="24">
        <f t="shared" si="3"/>
        <v>46267.320000000007</v>
      </c>
      <c r="Q113" s="26">
        <f t="shared" si="4"/>
        <v>0</v>
      </c>
      <c r="R113" s="26">
        <f t="shared" si="5"/>
        <v>0</v>
      </c>
    </row>
    <row r="114" spans="1:18" s="2" customFormat="1" ht="99" customHeight="1">
      <c r="A114" s="53">
        <v>108</v>
      </c>
      <c r="B114" s="37" t="s">
        <v>19</v>
      </c>
      <c r="C114" s="38" t="s">
        <v>164</v>
      </c>
      <c r="D114" s="36" t="s">
        <v>409</v>
      </c>
      <c r="E114" s="36" t="s">
        <v>288</v>
      </c>
      <c r="F114" s="39">
        <v>450419.5</v>
      </c>
      <c r="G114" s="39">
        <v>450419.5</v>
      </c>
      <c r="H114" s="39">
        <v>405377.55</v>
      </c>
      <c r="I114" s="39">
        <v>360335.6</v>
      </c>
      <c r="J114" s="39">
        <v>45041.95</v>
      </c>
      <c r="K114" s="36">
        <v>108</v>
      </c>
      <c r="L114" s="49" t="s">
        <v>20</v>
      </c>
      <c r="M114" s="37">
        <v>117</v>
      </c>
      <c r="N114" s="49" t="s">
        <v>20</v>
      </c>
      <c r="O114" s="20" t="s">
        <v>66</v>
      </c>
      <c r="P114" s="24">
        <f t="shared" si="3"/>
        <v>45041.950000000012</v>
      </c>
      <c r="Q114" s="26">
        <f t="shared" si="4"/>
        <v>0</v>
      </c>
      <c r="R114" s="26">
        <f t="shared" si="5"/>
        <v>0</v>
      </c>
    </row>
    <row r="115" spans="1:18" s="2" customFormat="1" ht="99" customHeight="1">
      <c r="A115" s="53">
        <v>109</v>
      </c>
      <c r="B115" s="37" t="s">
        <v>19</v>
      </c>
      <c r="C115" s="38" t="s">
        <v>165</v>
      </c>
      <c r="D115" s="36" t="s">
        <v>410</v>
      </c>
      <c r="E115" s="36" t="s">
        <v>289</v>
      </c>
      <c r="F115" s="39">
        <v>679879.2</v>
      </c>
      <c r="G115" s="39">
        <v>679879.2</v>
      </c>
      <c r="H115" s="39">
        <v>611891.28</v>
      </c>
      <c r="I115" s="40">
        <v>543903.36</v>
      </c>
      <c r="J115" s="40">
        <v>67987.92</v>
      </c>
      <c r="K115" s="36">
        <v>108</v>
      </c>
      <c r="L115" s="49" t="s">
        <v>20</v>
      </c>
      <c r="M115" s="37">
        <v>117</v>
      </c>
      <c r="N115" s="49" t="s">
        <v>20</v>
      </c>
      <c r="O115" s="20" t="s">
        <v>67</v>
      </c>
      <c r="P115" s="24">
        <f t="shared" si="3"/>
        <v>67987.920000000042</v>
      </c>
      <c r="Q115" s="26">
        <f t="shared" si="4"/>
        <v>0</v>
      </c>
      <c r="R115" s="26">
        <f t="shared" si="5"/>
        <v>0</v>
      </c>
    </row>
    <row r="116" spans="1:18" s="2" customFormat="1" ht="99" customHeight="1">
      <c r="A116" s="53">
        <v>110</v>
      </c>
      <c r="B116" s="37" t="s">
        <v>19</v>
      </c>
      <c r="C116" s="38" t="s">
        <v>166</v>
      </c>
      <c r="D116" s="36" t="s">
        <v>411</v>
      </c>
      <c r="E116" s="36" t="s">
        <v>290</v>
      </c>
      <c r="F116" s="39">
        <v>967062.6</v>
      </c>
      <c r="G116" s="39">
        <v>967062.6</v>
      </c>
      <c r="H116" s="39">
        <v>870356.34</v>
      </c>
      <c r="I116" s="40">
        <v>773650.08</v>
      </c>
      <c r="J116" s="40">
        <v>96706.26</v>
      </c>
      <c r="K116" s="36">
        <v>108</v>
      </c>
      <c r="L116" s="49" t="s">
        <v>20</v>
      </c>
      <c r="M116" s="37">
        <v>117</v>
      </c>
      <c r="N116" s="49" t="s">
        <v>20</v>
      </c>
      <c r="O116" s="20" t="s">
        <v>442</v>
      </c>
      <c r="P116" s="24">
        <f t="shared" si="3"/>
        <v>96706.260000000009</v>
      </c>
      <c r="Q116" s="26">
        <f t="shared" si="4"/>
        <v>0</v>
      </c>
      <c r="R116" s="26">
        <f t="shared" si="5"/>
        <v>0</v>
      </c>
    </row>
    <row r="117" spans="1:18" s="2" customFormat="1" ht="99" customHeight="1">
      <c r="A117" s="53">
        <v>111</v>
      </c>
      <c r="B117" s="37" t="s">
        <v>19</v>
      </c>
      <c r="C117" s="38" t="s">
        <v>167</v>
      </c>
      <c r="D117" s="36" t="s">
        <v>412</v>
      </c>
      <c r="E117" s="36" t="s">
        <v>291</v>
      </c>
      <c r="F117" s="39">
        <v>1309449.6000000001</v>
      </c>
      <c r="G117" s="39">
        <v>1309449.6000000001</v>
      </c>
      <c r="H117" s="39">
        <v>1178504.6399999999</v>
      </c>
      <c r="I117" s="40">
        <v>1047559.6800000001</v>
      </c>
      <c r="J117" s="40">
        <v>130944.96000000001</v>
      </c>
      <c r="K117" s="36">
        <v>108</v>
      </c>
      <c r="L117" s="49" t="s">
        <v>20</v>
      </c>
      <c r="M117" s="37">
        <v>117</v>
      </c>
      <c r="N117" s="49" t="s">
        <v>20</v>
      </c>
      <c r="O117" s="20" t="s">
        <v>441</v>
      </c>
      <c r="P117" s="24">
        <f t="shared" si="3"/>
        <v>130944.95999999985</v>
      </c>
      <c r="Q117" s="26">
        <f t="shared" si="4"/>
        <v>1.6007106751203537E-10</v>
      </c>
      <c r="R117" s="26">
        <f t="shared" si="5"/>
        <v>0</v>
      </c>
    </row>
    <row r="118" spans="1:18" s="2" customFormat="1" ht="99" customHeight="1">
      <c r="A118" s="53">
        <v>112</v>
      </c>
      <c r="B118" s="37" t="s">
        <v>19</v>
      </c>
      <c r="C118" s="38" t="s">
        <v>171</v>
      </c>
      <c r="D118" s="36" t="s">
        <v>416</v>
      </c>
      <c r="E118" s="36" t="s">
        <v>295</v>
      </c>
      <c r="F118" s="39">
        <v>290419.8</v>
      </c>
      <c r="G118" s="39">
        <v>290419.8</v>
      </c>
      <c r="H118" s="39">
        <v>261319.8</v>
      </c>
      <c r="I118" s="40">
        <v>232335.84</v>
      </c>
      <c r="J118" s="40">
        <v>28983.96</v>
      </c>
      <c r="K118" s="36">
        <v>108</v>
      </c>
      <c r="L118" s="49" t="s">
        <v>20</v>
      </c>
      <c r="M118" s="37">
        <v>117</v>
      </c>
      <c r="N118" s="52" t="s">
        <v>13</v>
      </c>
      <c r="O118" s="20"/>
      <c r="P118" s="24"/>
      <c r="Q118" s="26"/>
      <c r="R118" s="26"/>
    </row>
    <row r="119" spans="1:18" s="2" customFormat="1" ht="99" customHeight="1">
      <c r="A119" s="53">
        <v>113</v>
      </c>
      <c r="B119" s="37" t="s">
        <v>19</v>
      </c>
      <c r="C119" s="38" t="s">
        <v>168</v>
      </c>
      <c r="D119" s="36" t="s">
        <v>413</v>
      </c>
      <c r="E119" s="36" t="s">
        <v>292</v>
      </c>
      <c r="F119" s="39">
        <v>633300</v>
      </c>
      <c r="G119" s="39">
        <v>633300</v>
      </c>
      <c r="H119" s="39">
        <v>569940</v>
      </c>
      <c r="I119" s="40">
        <v>506640</v>
      </c>
      <c r="J119" s="40">
        <v>63300</v>
      </c>
      <c r="K119" s="36">
        <v>107.5</v>
      </c>
      <c r="L119" s="49" t="s">
        <v>20</v>
      </c>
      <c r="M119" s="37">
        <v>117</v>
      </c>
      <c r="N119" s="49" t="s">
        <v>20</v>
      </c>
      <c r="O119" s="20" t="s">
        <v>442</v>
      </c>
      <c r="P119" s="24">
        <f t="shared" si="3"/>
        <v>63300</v>
      </c>
      <c r="Q119" s="26">
        <f t="shared" si="4"/>
        <v>0</v>
      </c>
      <c r="R119" s="26">
        <f t="shared" si="5"/>
        <v>0</v>
      </c>
    </row>
    <row r="120" spans="1:18" s="2" customFormat="1" ht="99" customHeight="1">
      <c r="A120" s="53">
        <v>114</v>
      </c>
      <c r="B120" s="37" t="s">
        <v>19</v>
      </c>
      <c r="C120" s="38" t="s">
        <v>169</v>
      </c>
      <c r="D120" s="36" t="s">
        <v>414</v>
      </c>
      <c r="E120" s="36" t="s">
        <v>293</v>
      </c>
      <c r="F120" s="39">
        <v>780773.4</v>
      </c>
      <c r="G120" s="39">
        <v>780773.4</v>
      </c>
      <c r="H120" s="39">
        <v>702273.4</v>
      </c>
      <c r="I120" s="40">
        <v>624618.72</v>
      </c>
      <c r="J120" s="40">
        <v>77654.679999999993</v>
      </c>
      <c r="K120" s="36">
        <v>107</v>
      </c>
      <c r="L120" s="49" t="s">
        <v>20</v>
      </c>
      <c r="M120" s="37">
        <v>117</v>
      </c>
      <c r="N120" s="49" t="s">
        <v>20</v>
      </c>
      <c r="O120" s="20" t="s">
        <v>67</v>
      </c>
      <c r="P120" s="24">
        <f t="shared" si="3"/>
        <v>77654.680000000051</v>
      </c>
      <c r="Q120" s="26">
        <f t="shared" si="4"/>
        <v>0</v>
      </c>
      <c r="R120" s="26">
        <f t="shared" si="5"/>
        <v>0</v>
      </c>
    </row>
    <row r="121" spans="1:18" s="2" customFormat="1" ht="99" customHeight="1">
      <c r="A121" s="53">
        <v>115</v>
      </c>
      <c r="B121" s="37" t="s">
        <v>19</v>
      </c>
      <c r="C121" s="38" t="s">
        <v>170</v>
      </c>
      <c r="D121" s="36" t="s">
        <v>415</v>
      </c>
      <c r="E121" s="36" t="s">
        <v>294</v>
      </c>
      <c r="F121" s="39">
        <v>435976.2</v>
      </c>
      <c r="G121" s="39">
        <v>435976.2</v>
      </c>
      <c r="H121" s="39">
        <v>392101.2</v>
      </c>
      <c r="I121" s="40">
        <v>348780.96</v>
      </c>
      <c r="J121" s="40">
        <v>43320.24</v>
      </c>
      <c r="K121" s="36">
        <v>106</v>
      </c>
      <c r="L121" s="49" t="s">
        <v>20</v>
      </c>
      <c r="M121" s="37">
        <v>117</v>
      </c>
      <c r="N121" s="36" t="s">
        <v>13</v>
      </c>
      <c r="O121" s="20" t="s">
        <v>68</v>
      </c>
      <c r="P121" s="24">
        <f t="shared" si="3"/>
        <v>43320.239999999991</v>
      </c>
      <c r="Q121" s="26">
        <f t="shared" si="4"/>
        <v>0</v>
      </c>
      <c r="R121" s="26">
        <f t="shared" si="5"/>
        <v>0</v>
      </c>
    </row>
    <row r="122" spans="1:18" s="2" customFormat="1" ht="99" customHeight="1">
      <c r="A122" s="53">
        <v>116</v>
      </c>
      <c r="B122" s="37" t="s">
        <v>19</v>
      </c>
      <c r="C122" s="38" t="s">
        <v>172</v>
      </c>
      <c r="D122" s="36" t="s">
        <v>417</v>
      </c>
      <c r="E122" s="36" t="s">
        <v>296</v>
      </c>
      <c r="F122" s="39">
        <v>436690</v>
      </c>
      <c r="G122" s="39">
        <v>436690</v>
      </c>
      <c r="H122" s="39">
        <v>393021</v>
      </c>
      <c r="I122" s="40">
        <v>349352</v>
      </c>
      <c r="J122" s="40">
        <v>43669</v>
      </c>
      <c r="K122" s="36">
        <v>105.5</v>
      </c>
      <c r="L122" s="49" t="s">
        <v>20</v>
      </c>
      <c r="M122" s="37">
        <v>117</v>
      </c>
      <c r="N122" s="49" t="s">
        <v>20</v>
      </c>
      <c r="O122" s="20" t="s">
        <v>442</v>
      </c>
      <c r="P122" s="24">
        <f t="shared" si="3"/>
        <v>43669</v>
      </c>
      <c r="Q122" s="26">
        <f t="shared" si="4"/>
        <v>0</v>
      </c>
      <c r="R122" s="26">
        <f t="shared" si="5"/>
        <v>0</v>
      </c>
    </row>
    <row r="123" spans="1:18" s="2" customFormat="1" ht="99" customHeight="1">
      <c r="A123" s="53">
        <v>117</v>
      </c>
      <c r="B123" s="37" t="s">
        <v>19</v>
      </c>
      <c r="C123" s="38" t="s">
        <v>173</v>
      </c>
      <c r="D123" s="36" t="s">
        <v>418</v>
      </c>
      <c r="E123" s="36" t="s">
        <v>297</v>
      </c>
      <c r="F123" s="39">
        <v>726830</v>
      </c>
      <c r="G123" s="39">
        <v>726830</v>
      </c>
      <c r="H123" s="39">
        <v>654147</v>
      </c>
      <c r="I123" s="40">
        <v>581464</v>
      </c>
      <c r="J123" s="40">
        <v>72683</v>
      </c>
      <c r="K123" s="36">
        <v>105</v>
      </c>
      <c r="L123" s="49" t="s">
        <v>20</v>
      </c>
      <c r="M123" s="37">
        <v>117</v>
      </c>
      <c r="N123" s="49" t="s">
        <v>20</v>
      </c>
      <c r="O123" s="20" t="s">
        <v>69</v>
      </c>
      <c r="P123" s="24">
        <f t="shared" si="3"/>
        <v>72683</v>
      </c>
      <c r="Q123" s="26">
        <f t="shared" si="4"/>
        <v>0</v>
      </c>
      <c r="R123" s="26">
        <f t="shared" si="5"/>
        <v>0</v>
      </c>
    </row>
    <row r="124" spans="1:18" s="2" customFormat="1" ht="99" customHeight="1">
      <c r="A124" s="53">
        <v>118</v>
      </c>
      <c r="B124" s="37" t="s">
        <v>19</v>
      </c>
      <c r="C124" s="38" t="s">
        <v>174</v>
      </c>
      <c r="D124" s="36" t="s">
        <v>419</v>
      </c>
      <c r="E124" s="36" t="s">
        <v>298</v>
      </c>
      <c r="F124" s="39">
        <v>1035715.24</v>
      </c>
      <c r="G124" s="39">
        <v>1035715.24</v>
      </c>
      <c r="H124" s="39">
        <v>932143.7</v>
      </c>
      <c r="I124" s="40">
        <v>828572.19</v>
      </c>
      <c r="J124" s="40">
        <v>103571.51</v>
      </c>
      <c r="K124" s="36">
        <v>105</v>
      </c>
      <c r="L124" s="49" t="s">
        <v>20</v>
      </c>
      <c r="M124" s="37">
        <v>117</v>
      </c>
      <c r="N124" s="49" t="s">
        <v>20</v>
      </c>
      <c r="O124" s="20" t="s">
        <v>69</v>
      </c>
      <c r="P124" s="24">
        <f t="shared" si="3"/>
        <v>103571.51000000001</v>
      </c>
      <c r="Q124" s="26">
        <f t="shared" si="4"/>
        <v>0</v>
      </c>
      <c r="R124" s="26">
        <f t="shared" si="5"/>
        <v>0</v>
      </c>
    </row>
    <row r="125" spans="1:18" s="2" customFormat="1" ht="99" customHeight="1">
      <c r="A125" s="53">
        <v>119</v>
      </c>
      <c r="B125" s="37" t="s">
        <v>19</v>
      </c>
      <c r="C125" s="38" t="s">
        <v>175</v>
      </c>
      <c r="D125" s="36" t="s">
        <v>420</v>
      </c>
      <c r="E125" s="36" t="s">
        <v>299</v>
      </c>
      <c r="F125" s="39">
        <v>470470</v>
      </c>
      <c r="G125" s="39">
        <v>470470</v>
      </c>
      <c r="H125" s="39">
        <v>423423</v>
      </c>
      <c r="I125" s="40">
        <v>376376</v>
      </c>
      <c r="J125" s="40">
        <v>47047</v>
      </c>
      <c r="K125" s="36">
        <v>104.5</v>
      </c>
      <c r="L125" s="49" t="s">
        <v>20</v>
      </c>
      <c r="M125" s="37">
        <v>117</v>
      </c>
      <c r="N125" s="49" t="s">
        <v>20</v>
      </c>
      <c r="O125" s="20" t="s">
        <v>442</v>
      </c>
      <c r="P125" s="24">
        <f t="shared" si="3"/>
        <v>47047</v>
      </c>
      <c r="Q125" s="26">
        <f t="shared" si="4"/>
        <v>0</v>
      </c>
      <c r="R125" s="26">
        <f t="shared" si="5"/>
        <v>0</v>
      </c>
    </row>
    <row r="126" spans="1:18" s="2" customFormat="1" ht="99" customHeight="1">
      <c r="A126" s="53">
        <v>120</v>
      </c>
      <c r="B126" s="37" t="s">
        <v>19</v>
      </c>
      <c r="C126" s="38" t="s">
        <v>176</v>
      </c>
      <c r="D126" s="36" t="s">
        <v>421</v>
      </c>
      <c r="E126" s="36" t="s">
        <v>300</v>
      </c>
      <c r="F126" s="39">
        <v>493617.6</v>
      </c>
      <c r="G126" s="39">
        <v>493617.6</v>
      </c>
      <c r="H126" s="39">
        <v>444254</v>
      </c>
      <c r="I126" s="40">
        <v>394894.08000000002</v>
      </c>
      <c r="J126" s="40">
        <v>49359.92</v>
      </c>
      <c r="K126" s="36">
        <v>104</v>
      </c>
      <c r="L126" s="49" t="s">
        <v>20</v>
      </c>
      <c r="M126" s="37">
        <v>117</v>
      </c>
      <c r="N126" s="49" t="s">
        <v>20</v>
      </c>
      <c r="O126" s="20" t="s">
        <v>67</v>
      </c>
      <c r="P126" s="24">
        <f t="shared" si="3"/>
        <v>49359.919999999984</v>
      </c>
      <c r="Q126" s="26">
        <f t="shared" si="4"/>
        <v>0</v>
      </c>
      <c r="R126" s="26">
        <f t="shared" si="5"/>
        <v>0</v>
      </c>
    </row>
    <row r="127" spans="1:18" s="2" customFormat="1" ht="99" customHeight="1">
      <c r="A127" s="53">
        <v>121</v>
      </c>
      <c r="B127" s="37" t="s">
        <v>19</v>
      </c>
      <c r="C127" s="38" t="s">
        <v>177</v>
      </c>
      <c r="D127" s="36" t="s">
        <v>422</v>
      </c>
      <c r="E127" s="36" t="s">
        <v>301</v>
      </c>
      <c r="F127" s="39">
        <v>290167.2</v>
      </c>
      <c r="G127" s="39">
        <v>290167.2</v>
      </c>
      <c r="H127" s="39">
        <v>261150.48</v>
      </c>
      <c r="I127" s="40">
        <v>232133.76000000001</v>
      </c>
      <c r="J127" s="40">
        <v>29016.720000000001</v>
      </c>
      <c r="K127" s="36">
        <v>104</v>
      </c>
      <c r="L127" s="49" t="s">
        <v>20</v>
      </c>
      <c r="M127" s="37">
        <v>117</v>
      </c>
      <c r="N127" s="49" t="s">
        <v>20</v>
      </c>
      <c r="O127" s="20" t="s">
        <v>67</v>
      </c>
      <c r="P127" s="24">
        <f t="shared" si="3"/>
        <v>29016.720000000001</v>
      </c>
      <c r="Q127" s="26">
        <f t="shared" si="4"/>
        <v>0</v>
      </c>
      <c r="R127" s="26">
        <f t="shared" si="5"/>
        <v>0</v>
      </c>
    </row>
    <row r="128" spans="1:18" s="2" customFormat="1" ht="99" customHeight="1">
      <c r="A128" s="53">
        <v>122</v>
      </c>
      <c r="B128" s="37" t="s">
        <v>19</v>
      </c>
      <c r="C128" s="38" t="s">
        <v>178</v>
      </c>
      <c r="D128" s="36" t="s">
        <v>423</v>
      </c>
      <c r="E128" s="36" t="s">
        <v>302</v>
      </c>
      <c r="F128" s="39">
        <v>942726</v>
      </c>
      <c r="G128" s="39">
        <v>942726</v>
      </c>
      <c r="H128" s="39">
        <v>845126</v>
      </c>
      <c r="I128" s="40">
        <v>754180.8</v>
      </c>
      <c r="J128" s="40">
        <v>90945.2</v>
      </c>
      <c r="K128" s="36">
        <v>104</v>
      </c>
      <c r="L128" s="49" t="s">
        <v>20</v>
      </c>
      <c r="M128" s="37">
        <v>117</v>
      </c>
      <c r="N128" s="49" t="s">
        <v>20</v>
      </c>
      <c r="O128" s="20" t="s">
        <v>69</v>
      </c>
      <c r="P128" s="24">
        <f t="shared" si="3"/>
        <v>90945.199999999953</v>
      </c>
      <c r="Q128" s="26">
        <f t="shared" si="4"/>
        <v>0</v>
      </c>
      <c r="R128" s="26">
        <f t="shared" si="5"/>
        <v>0</v>
      </c>
    </row>
    <row r="129" spans="1:18" s="2" customFormat="1" ht="99" customHeight="1">
      <c r="A129" s="53">
        <v>123</v>
      </c>
      <c r="B129" s="37" t="s">
        <v>19</v>
      </c>
      <c r="C129" s="38" t="s">
        <v>179</v>
      </c>
      <c r="D129" s="36" t="s">
        <v>424</v>
      </c>
      <c r="E129" s="36" t="s">
        <v>303</v>
      </c>
      <c r="F129" s="39">
        <v>780773.4</v>
      </c>
      <c r="G129" s="39">
        <v>780773.4</v>
      </c>
      <c r="H129" s="39">
        <v>702273.4</v>
      </c>
      <c r="I129" s="40">
        <v>624618.72</v>
      </c>
      <c r="J129" s="40">
        <v>77654.679999999993</v>
      </c>
      <c r="K129" s="36">
        <v>103.5</v>
      </c>
      <c r="L129" s="49" t="s">
        <v>20</v>
      </c>
      <c r="M129" s="37">
        <v>117</v>
      </c>
      <c r="N129" s="49" t="s">
        <v>20</v>
      </c>
      <c r="O129" s="20" t="s">
        <v>67</v>
      </c>
      <c r="P129" s="24">
        <f t="shared" si="3"/>
        <v>77654.680000000051</v>
      </c>
      <c r="Q129" s="26">
        <f t="shared" si="4"/>
        <v>0</v>
      </c>
      <c r="R129" s="26">
        <f t="shared" si="5"/>
        <v>0</v>
      </c>
    </row>
    <row r="130" spans="1:18" s="2" customFormat="1" ht="99" customHeight="1">
      <c r="A130" s="53">
        <v>124</v>
      </c>
      <c r="B130" s="37" t="s">
        <v>19</v>
      </c>
      <c r="C130" s="38" t="s">
        <v>180</v>
      </c>
      <c r="D130" s="36" t="s">
        <v>425</v>
      </c>
      <c r="E130" s="36" t="s">
        <v>304</v>
      </c>
      <c r="F130" s="39">
        <v>413616</v>
      </c>
      <c r="G130" s="39">
        <v>413616</v>
      </c>
      <c r="H130" s="39">
        <v>365616</v>
      </c>
      <c r="I130" s="40">
        <v>330892.79999999999</v>
      </c>
      <c r="J130" s="40">
        <v>34723.199999999997</v>
      </c>
      <c r="K130" s="36">
        <v>102.5</v>
      </c>
      <c r="L130" s="49" t="s">
        <v>20</v>
      </c>
      <c r="M130" s="37">
        <v>117</v>
      </c>
      <c r="N130" s="49" t="s">
        <v>20</v>
      </c>
      <c r="O130" s="20" t="s">
        <v>69</v>
      </c>
      <c r="P130" s="24">
        <f t="shared" si="3"/>
        <v>34723.200000000012</v>
      </c>
      <c r="Q130" s="26">
        <f t="shared" si="4"/>
        <v>0</v>
      </c>
      <c r="R130" s="26">
        <f t="shared" si="5"/>
        <v>0</v>
      </c>
    </row>
    <row r="131" spans="1:18" s="2" customFormat="1" ht="99" customHeight="1">
      <c r="A131" s="53">
        <v>125</v>
      </c>
      <c r="B131" s="37" t="s">
        <v>19</v>
      </c>
      <c r="C131" s="38" t="s">
        <v>181</v>
      </c>
      <c r="D131" s="36" t="s">
        <v>426</v>
      </c>
      <c r="E131" s="36" t="s">
        <v>305</v>
      </c>
      <c r="F131" s="39">
        <v>637516.80000000005</v>
      </c>
      <c r="G131" s="39">
        <v>637516.80000000005</v>
      </c>
      <c r="H131" s="39">
        <v>573765.12</v>
      </c>
      <c r="I131" s="40">
        <v>510013.44</v>
      </c>
      <c r="J131" s="40">
        <v>63751.68</v>
      </c>
      <c r="K131" s="36">
        <v>101.5</v>
      </c>
      <c r="L131" s="49" t="s">
        <v>20</v>
      </c>
      <c r="M131" s="37">
        <v>117</v>
      </c>
      <c r="N131" s="49" t="s">
        <v>20</v>
      </c>
      <c r="O131" s="20" t="s">
        <v>441</v>
      </c>
      <c r="P131" s="24">
        <f t="shared" si="3"/>
        <v>63751.679999999993</v>
      </c>
      <c r="Q131" s="26">
        <f t="shared" si="4"/>
        <v>0</v>
      </c>
      <c r="R131" s="26">
        <f t="shared" si="5"/>
        <v>0</v>
      </c>
    </row>
    <row r="132" spans="1:18" s="2" customFormat="1" ht="99" customHeight="1">
      <c r="A132" s="53">
        <v>126</v>
      </c>
      <c r="B132" s="37" t="s">
        <v>19</v>
      </c>
      <c r="C132" s="38" t="s">
        <v>182</v>
      </c>
      <c r="D132" s="36" t="s">
        <v>427</v>
      </c>
      <c r="E132" s="36" t="s">
        <v>306</v>
      </c>
      <c r="F132" s="39">
        <v>781985.75</v>
      </c>
      <c r="G132" s="39">
        <v>781985.75</v>
      </c>
      <c r="H132" s="39">
        <v>703787.16</v>
      </c>
      <c r="I132" s="40">
        <v>625588.6</v>
      </c>
      <c r="J132" s="40">
        <v>78198.559999999998</v>
      </c>
      <c r="K132" s="36">
        <v>101.5</v>
      </c>
      <c r="L132" s="49" t="s">
        <v>20</v>
      </c>
      <c r="M132" s="37">
        <v>117</v>
      </c>
      <c r="N132" s="49" t="s">
        <v>20</v>
      </c>
      <c r="O132" s="20" t="s">
        <v>67</v>
      </c>
      <c r="P132" s="24">
        <f t="shared" si="3"/>
        <v>78198.560000000056</v>
      </c>
      <c r="Q132" s="26">
        <f t="shared" si="4"/>
        <v>0</v>
      </c>
      <c r="R132" s="26">
        <f t="shared" si="5"/>
        <v>0</v>
      </c>
    </row>
    <row r="133" spans="1:18" s="2" customFormat="1" ht="99" customHeight="1">
      <c r="A133" s="53">
        <v>127</v>
      </c>
      <c r="B133" s="37" t="s">
        <v>19</v>
      </c>
      <c r="C133" s="38" t="s">
        <v>183</v>
      </c>
      <c r="D133" s="36" t="s">
        <v>428</v>
      </c>
      <c r="E133" s="36" t="s">
        <v>307</v>
      </c>
      <c r="F133" s="39">
        <v>447200</v>
      </c>
      <c r="G133" s="39">
        <v>447200</v>
      </c>
      <c r="H133" s="39">
        <v>357760</v>
      </c>
      <c r="I133" s="40">
        <v>357760</v>
      </c>
      <c r="J133" s="40">
        <v>0</v>
      </c>
      <c r="K133" s="36">
        <v>101</v>
      </c>
      <c r="L133" s="49" t="s">
        <v>20</v>
      </c>
      <c r="M133" s="37">
        <v>117</v>
      </c>
      <c r="N133" s="49" t="s">
        <v>20</v>
      </c>
      <c r="O133" s="20" t="s">
        <v>442</v>
      </c>
      <c r="P133" s="25">
        <f t="shared" si="3"/>
        <v>0</v>
      </c>
      <c r="Q133" s="26">
        <f t="shared" si="4"/>
        <v>0</v>
      </c>
      <c r="R133" s="26">
        <f t="shared" si="5"/>
        <v>0</v>
      </c>
    </row>
    <row r="134" spans="1:18" s="2" customFormat="1" ht="99" customHeight="1">
      <c r="A134" s="53">
        <v>128</v>
      </c>
      <c r="B134" s="37" t="s">
        <v>19</v>
      </c>
      <c r="C134" s="38" t="s">
        <v>184</v>
      </c>
      <c r="D134" s="36" t="s">
        <v>429</v>
      </c>
      <c r="E134" s="36" t="s">
        <v>308</v>
      </c>
      <c r="F134" s="39">
        <v>210066.12</v>
      </c>
      <c r="G134" s="39">
        <v>210066.12</v>
      </c>
      <c r="H134" s="39">
        <v>180816.12</v>
      </c>
      <c r="I134" s="40">
        <v>168052.9</v>
      </c>
      <c r="J134" s="40">
        <v>12763.22</v>
      </c>
      <c r="K134" s="36">
        <v>100.5</v>
      </c>
      <c r="L134" s="49" t="s">
        <v>20</v>
      </c>
      <c r="M134" s="37">
        <v>117</v>
      </c>
      <c r="N134" s="49" t="s">
        <v>20</v>
      </c>
      <c r="O134" s="20" t="s">
        <v>67</v>
      </c>
      <c r="P134" s="24">
        <f t="shared" ref="P134:P144" si="6">H134-I134</f>
        <v>12763.220000000001</v>
      </c>
      <c r="Q134" s="26">
        <f t="shared" ref="Q134:Q144" si="7">J134-P134</f>
        <v>0</v>
      </c>
      <c r="R134" s="26">
        <f t="shared" ref="R134:R144" si="8">F134-G134</f>
        <v>0</v>
      </c>
    </row>
    <row r="135" spans="1:18" s="2" customFormat="1" ht="99" customHeight="1">
      <c r="A135" s="53">
        <v>129</v>
      </c>
      <c r="B135" s="37" t="s">
        <v>19</v>
      </c>
      <c r="C135" s="38" t="s">
        <v>185</v>
      </c>
      <c r="D135" s="36" t="s">
        <v>430</v>
      </c>
      <c r="E135" s="36" t="s">
        <v>309</v>
      </c>
      <c r="F135" s="39">
        <v>1997913.6</v>
      </c>
      <c r="G135" s="39">
        <v>1997913.6</v>
      </c>
      <c r="H135" s="39">
        <v>1798122.24</v>
      </c>
      <c r="I135" s="40">
        <v>1598330.8799999999</v>
      </c>
      <c r="J135" s="40">
        <v>199791.35999999999</v>
      </c>
      <c r="K135" s="36">
        <v>98.5</v>
      </c>
      <c r="L135" s="49" t="s">
        <v>20</v>
      </c>
      <c r="M135" s="37">
        <v>117</v>
      </c>
      <c r="N135" s="49" t="s">
        <v>20</v>
      </c>
      <c r="O135" s="20" t="s">
        <v>442</v>
      </c>
      <c r="P135" s="24">
        <f t="shared" si="6"/>
        <v>199791.3600000001</v>
      </c>
      <c r="Q135" s="26">
        <f t="shared" si="7"/>
        <v>0</v>
      </c>
      <c r="R135" s="26">
        <f t="shared" si="8"/>
        <v>0</v>
      </c>
    </row>
    <row r="136" spans="1:18" s="2" customFormat="1" ht="108" customHeight="1">
      <c r="A136" s="53">
        <v>130</v>
      </c>
      <c r="B136" s="37" t="s">
        <v>19</v>
      </c>
      <c r="C136" s="38" t="s">
        <v>186</v>
      </c>
      <c r="D136" s="36" t="s">
        <v>431</v>
      </c>
      <c r="E136" s="36" t="s">
        <v>310</v>
      </c>
      <c r="F136" s="39">
        <v>450419.5</v>
      </c>
      <c r="G136" s="39">
        <v>450419.5</v>
      </c>
      <c r="H136" s="39">
        <v>405377.55</v>
      </c>
      <c r="I136" s="40">
        <v>360335.6</v>
      </c>
      <c r="J136" s="40">
        <v>45041.95</v>
      </c>
      <c r="K136" s="36">
        <v>98</v>
      </c>
      <c r="L136" s="49" t="s">
        <v>20</v>
      </c>
      <c r="M136" s="37">
        <v>117</v>
      </c>
      <c r="N136" s="49" t="s">
        <v>20</v>
      </c>
      <c r="O136" s="20" t="s">
        <v>442</v>
      </c>
      <c r="P136" s="24">
        <f t="shared" si="6"/>
        <v>45041.950000000012</v>
      </c>
      <c r="Q136" s="26">
        <f t="shared" si="7"/>
        <v>0</v>
      </c>
      <c r="R136" s="26">
        <f t="shared" si="8"/>
        <v>0</v>
      </c>
    </row>
    <row r="137" spans="1:18" s="2" customFormat="1" ht="99" customHeight="1">
      <c r="A137" s="53">
        <v>131</v>
      </c>
      <c r="B137" s="37" t="s">
        <v>19</v>
      </c>
      <c r="C137" s="38" t="s">
        <v>187</v>
      </c>
      <c r="D137" s="36" t="s">
        <v>432</v>
      </c>
      <c r="E137" s="36" t="s">
        <v>311</v>
      </c>
      <c r="F137" s="39">
        <v>450419.5</v>
      </c>
      <c r="G137" s="39">
        <v>450419.5</v>
      </c>
      <c r="H137" s="39">
        <v>405377.55</v>
      </c>
      <c r="I137" s="40">
        <v>360335.6</v>
      </c>
      <c r="J137" s="40">
        <v>45041.95</v>
      </c>
      <c r="K137" s="36">
        <v>97.5</v>
      </c>
      <c r="L137" s="49" t="s">
        <v>20</v>
      </c>
      <c r="M137" s="37">
        <v>117</v>
      </c>
      <c r="N137" s="49" t="s">
        <v>20</v>
      </c>
      <c r="O137" s="20" t="s">
        <v>69</v>
      </c>
      <c r="P137" s="24">
        <f t="shared" si="6"/>
        <v>45041.950000000012</v>
      </c>
      <c r="Q137" s="26">
        <f t="shared" si="7"/>
        <v>0</v>
      </c>
      <c r="R137" s="26">
        <f t="shared" si="8"/>
        <v>0</v>
      </c>
    </row>
    <row r="138" spans="1:18" s="2" customFormat="1" ht="99" customHeight="1">
      <c r="A138" s="53">
        <v>132</v>
      </c>
      <c r="B138" s="37" t="s">
        <v>19</v>
      </c>
      <c r="C138" s="38" t="s">
        <v>188</v>
      </c>
      <c r="D138" s="36" t="s">
        <v>433</v>
      </c>
      <c r="E138" s="36" t="s">
        <v>312</v>
      </c>
      <c r="F138" s="39">
        <v>999843.75</v>
      </c>
      <c r="G138" s="39">
        <v>999843.75</v>
      </c>
      <c r="H138" s="39">
        <v>899858.75</v>
      </c>
      <c r="I138" s="40">
        <v>799875</v>
      </c>
      <c r="J138" s="40">
        <v>99983.75</v>
      </c>
      <c r="K138" s="36">
        <v>97</v>
      </c>
      <c r="L138" s="49" t="s">
        <v>20</v>
      </c>
      <c r="M138" s="37">
        <v>117</v>
      </c>
      <c r="N138" s="49" t="s">
        <v>20</v>
      </c>
      <c r="O138" s="20" t="s">
        <v>68</v>
      </c>
      <c r="P138" s="24">
        <f t="shared" si="6"/>
        <v>99983.75</v>
      </c>
      <c r="Q138" s="26">
        <f t="shared" si="7"/>
        <v>0</v>
      </c>
      <c r="R138" s="26">
        <f t="shared" si="8"/>
        <v>0</v>
      </c>
    </row>
    <row r="139" spans="1:18" s="2" customFormat="1" ht="99" customHeight="1">
      <c r="A139" s="53">
        <v>133</v>
      </c>
      <c r="B139" s="37" t="s">
        <v>19</v>
      </c>
      <c r="C139" s="38" t="s">
        <v>189</v>
      </c>
      <c r="D139" s="36" t="s">
        <v>434</v>
      </c>
      <c r="E139" s="36" t="s">
        <v>313</v>
      </c>
      <c r="F139" s="39">
        <v>461000</v>
      </c>
      <c r="G139" s="39">
        <v>461000</v>
      </c>
      <c r="H139" s="39">
        <v>414900</v>
      </c>
      <c r="I139" s="40">
        <v>368800</v>
      </c>
      <c r="J139" s="40">
        <v>46100</v>
      </c>
      <c r="K139" s="36">
        <v>96.5</v>
      </c>
      <c r="L139" s="49" t="s">
        <v>20</v>
      </c>
      <c r="M139" s="37">
        <v>117</v>
      </c>
      <c r="N139" s="49" t="s">
        <v>20</v>
      </c>
      <c r="O139" s="20" t="s">
        <v>69</v>
      </c>
      <c r="P139" s="24">
        <f t="shared" si="6"/>
        <v>46100</v>
      </c>
      <c r="Q139" s="26">
        <f t="shared" si="7"/>
        <v>0</v>
      </c>
      <c r="R139" s="26">
        <f t="shared" si="8"/>
        <v>0</v>
      </c>
    </row>
    <row r="140" spans="1:18" s="2" customFormat="1" ht="99" customHeight="1">
      <c r="A140" s="53">
        <v>134</v>
      </c>
      <c r="B140" s="37" t="s">
        <v>19</v>
      </c>
      <c r="C140" s="38" t="s">
        <v>190</v>
      </c>
      <c r="D140" s="36" t="s">
        <v>435</v>
      </c>
      <c r="E140" s="36" t="s">
        <v>314</v>
      </c>
      <c r="F140" s="39">
        <v>672260</v>
      </c>
      <c r="G140" s="39">
        <v>672260</v>
      </c>
      <c r="H140" s="39">
        <v>605010</v>
      </c>
      <c r="I140" s="40">
        <v>537808</v>
      </c>
      <c r="J140" s="40">
        <v>67202</v>
      </c>
      <c r="K140" s="36">
        <v>94</v>
      </c>
      <c r="L140" s="49" t="s">
        <v>20</v>
      </c>
      <c r="M140" s="37">
        <v>117</v>
      </c>
      <c r="N140" s="49" t="s">
        <v>20</v>
      </c>
      <c r="O140" s="20" t="s">
        <v>442</v>
      </c>
      <c r="P140" s="24">
        <f t="shared" si="6"/>
        <v>67202</v>
      </c>
      <c r="Q140" s="26">
        <f t="shared" si="7"/>
        <v>0</v>
      </c>
      <c r="R140" s="26">
        <f t="shared" si="8"/>
        <v>0</v>
      </c>
    </row>
    <row r="141" spans="1:18" s="2" customFormat="1" ht="99" customHeight="1">
      <c r="A141" s="53">
        <v>135</v>
      </c>
      <c r="B141" s="37" t="s">
        <v>19</v>
      </c>
      <c r="C141" s="38" t="s">
        <v>191</v>
      </c>
      <c r="D141" s="36" t="s">
        <v>436</v>
      </c>
      <c r="E141" s="36" t="s">
        <v>315</v>
      </c>
      <c r="F141" s="39">
        <v>758500</v>
      </c>
      <c r="G141" s="39">
        <v>758500</v>
      </c>
      <c r="H141" s="39">
        <v>682650</v>
      </c>
      <c r="I141" s="40">
        <v>606800</v>
      </c>
      <c r="J141" s="40">
        <v>75850</v>
      </c>
      <c r="K141" s="36">
        <v>90</v>
      </c>
      <c r="L141" s="49" t="s">
        <v>20</v>
      </c>
      <c r="M141" s="37">
        <v>117</v>
      </c>
      <c r="N141" s="49" t="s">
        <v>20</v>
      </c>
      <c r="O141" s="20" t="s">
        <v>69</v>
      </c>
      <c r="P141" s="24">
        <f t="shared" si="6"/>
        <v>75850</v>
      </c>
      <c r="Q141" s="26">
        <f t="shared" si="7"/>
        <v>0</v>
      </c>
      <c r="R141" s="26">
        <f t="shared" si="8"/>
        <v>0</v>
      </c>
    </row>
    <row r="142" spans="1:18" s="2" customFormat="1" ht="99" customHeight="1">
      <c r="A142" s="53">
        <v>136</v>
      </c>
      <c r="B142" s="37" t="s">
        <v>19</v>
      </c>
      <c r="C142" s="38" t="s">
        <v>192</v>
      </c>
      <c r="D142" s="36" t="s">
        <v>437</v>
      </c>
      <c r="E142" s="36" t="s">
        <v>316</v>
      </c>
      <c r="F142" s="39">
        <v>846918</v>
      </c>
      <c r="G142" s="39">
        <v>846918</v>
      </c>
      <c r="H142" s="39">
        <v>762226</v>
      </c>
      <c r="I142" s="40">
        <v>677534.4</v>
      </c>
      <c r="J142" s="40">
        <v>84691.6</v>
      </c>
      <c r="K142" s="36">
        <v>90</v>
      </c>
      <c r="L142" s="49" t="s">
        <v>20</v>
      </c>
      <c r="M142" s="37">
        <v>117</v>
      </c>
      <c r="N142" s="49" t="s">
        <v>20</v>
      </c>
      <c r="O142" s="20" t="s">
        <v>69</v>
      </c>
      <c r="P142" s="24">
        <f t="shared" si="6"/>
        <v>84691.599999999977</v>
      </c>
      <c r="Q142" s="26">
        <f t="shared" si="7"/>
        <v>0</v>
      </c>
      <c r="R142" s="26">
        <f t="shared" si="8"/>
        <v>0</v>
      </c>
    </row>
    <row r="143" spans="1:18" s="2" customFormat="1" ht="99" customHeight="1">
      <c r="A143" s="53">
        <v>137</v>
      </c>
      <c r="B143" s="37" t="s">
        <v>19</v>
      </c>
      <c r="C143" s="38" t="s">
        <v>193</v>
      </c>
      <c r="D143" s="36" t="s">
        <v>438</v>
      </c>
      <c r="E143" s="36" t="s">
        <v>317</v>
      </c>
      <c r="F143" s="39">
        <v>906406.8</v>
      </c>
      <c r="G143" s="39">
        <v>906406.8</v>
      </c>
      <c r="H143" s="39">
        <v>815766.12</v>
      </c>
      <c r="I143" s="40">
        <v>725125.44</v>
      </c>
      <c r="J143" s="40">
        <v>90640.68</v>
      </c>
      <c r="K143" s="36">
        <v>90</v>
      </c>
      <c r="L143" s="49" t="s">
        <v>20</v>
      </c>
      <c r="M143" s="37">
        <v>117</v>
      </c>
      <c r="N143" s="49" t="s">
        <v>20</v>
      </c>
      <c r="O143" s="20" t="s">
        <v>442</v>
      </c>
      <c r="P143" s="24">
        <f t="shared" si="6"/>
        <v>90640.680000000051</v>
      </c>
      <c r="Q143" s="26">
        <f t="shared" si="7"/>
        <v>0</v>
      </c>
      <c r="R143" s="26">
        <f t="shared" si="8"/>
        <v>0</v>
      </c>
    </row>
    <row r="144" spans="1:18" s="2" customFormat="1" ht="104.25" customHeight="1">
      <c r="A144" s="53">
        <v>138</v>
      </c>
      <c r="B144" s="37" t="s">
        <v>19</v>
      </c>
      <c r="C144" s="38" t="s">
        <v>194</v>
      </c>
      <c r="D144" s="36" t="s">
        <v>440</v>
      </c>
      <c r="E144" s="36" t="s">
        <v>439</v>
      </c>
      <c r="F144" s="39">
        <v>586362</v>
      </c>
      <c r="G144" s="39">
        <v>586362</v>
      </c>
      <c r="H144" s="39">
        <v>527725.80000000005</v>
      </c>
      <c r="I144" s="40">
        <v>469089.6</v>
      </c>
      <c r="J144" s="40">
        <v>58636.2</v>
      </c>
      <c r="K144" s="36">
        <v>67.5</v>
      </c>
      <c r="L144" s="49" t="s">
        <v>20</v>
      </c>
      <c r="M144" s="37">
        <v>117</v>
      </c>
      <c r="N144" s="49" t="s">
        <v>20</v>
      </c>
      <c r="O144" s="20" t="s">
        <v>442</v>
      </c>
      <c r="P144" s="24">
        <f t="shared" si="6"/>
        <v>58636.20000000007</v>
      </c>
      <c r="Q144" s="26">
        <f t="shared" si="7"/>
        <v>-7.2759576141834259E-11</v>
      </c>
      <c r="R144" s="26">
        <f t="shared" si="8"/>
        <v>0</v>
      </c>
    </row>
    <row r="145" spans="1:21" s="1" customFormat="1" ht="30" customHeight="1">
      <c r="A145" s="21"/>
      <c r="B145" s="17" t="s">
        <v>20</v>
      </c>
      <c r="C145" s="17" t="s">
        <v>20</v>
      </c>
      <c r="D145" s="17" t="s">
        <v>20</v>
      </c>
      <c r="E145" s="46" t="s">
        <v>4</v>
      </c>
      <c r="F145" s="19">
        <f>SUM(F25:F144)</f>
        <v>100558534.28999999</v>
      </c>
      <c r="G145" s="19">
        <f>SUM(G25:G144)</f>
        <v>100558534.28999999</v>
      </c>
      <c r="H145" s="19">
        <f>SUM(H25:H144)</f>
        <v>90407614.310000032</v>
      </c>
      <c r="I145" s="19">
        <f>SUM(I25:I144)</f>
        <v>80446851.439999983</v>
      </c>
      <c r="J145" s="19">
        <f>SUM(J25:J144)</f>
        <v>9960762.8699999955</v>
      </c>
      <c r="K145" s="17" t="s">
        <v>20</v>
      </c>
      <c r="L145" s="17" t="s">
        <v>20</v>
      </c>
      <c r="M145" s="17" t="s">
        <v>20</v>
      </c>
      <c r="N145" s="17" t="s">
        <v>20</v>
      </c>
      <c r="O145"/>
      <c r="P145"/>
      <c r="Q145"/>
      <c r="R145"/>
      <c r="S145"/>
      <c r="T145"/>
      <c r="U145"/>
    </row>
    <row r="146" spans="1:21">
      <c r="A146" s="17" t="s">
        <v>20</v>
      </c>
      <c r="B146" s="17" t="s">
        <v>20</v>
      </c>
      <c r="C146" s="17" t="s">
        <v>20</v>
      </c>
      <c r="D146" s="17" t="s">
        <v>20</v>
      </c>
      <c r="E146" s="8" t="s">
        <v>20</v>
      </c>
      <c r="F146" s="8" t="s">
        <v>20</v>
      </c>
      <c r="G146" s="8" t="s">
        <v>20</v>
      </c>
      <c r="H146" s="8" t="s">
        <v>20</v>
      </c>
      <c r="I146" s="8" t="s">
        <v>20</v>
      </c>
      <c r="J146" s="14" t="s">
        <v>20</v>
      </c>
      <c r="N146" s="10" t="s">
        <v>20</v>
      </c>
    </row>
    <row r="147" spans="1:21" s="1" customFormat="1" ht="17.25" customHeight="1">
      <c r="A147" s="17" t="s">
        <v>20</v>
      </c>
      <c r="B147" s="17" t="s">
        <v>20</v>
      </c>
      <c r="C147" s="17" t="s">
        <v>20</v>
      </c>
      <c r="D147" s="17" t="s">
        <v>20</v>
      </c>
      <c r="E147" s="17" t="s">
        <v>20</v>
      </c>
      <c r="F147" s="17" t="s">
        <v>20</v>
      </c>
      <c r="G147" s="17" t="s">
        <v>20</v>
      </c>
      <c r="H147" s="17" t="s">
        <v>20</v>
      </c>
      <c r="I147" s="17" t="s">
        <v>20</v>
      </c>
      <c r="J147" s="18" t="s">
        <v>20</v>
      </c>
      <c r="K147" s="17" t="s">
        <v>20</v>
      </c>
      <c r="L147" s="17" t="s">
        <v>20</v>
      </c>
      <c r="M147" s="17" t="s">
        <v>20</v>
      </c>
      <c r="N147" s="17" t="s">
        <v>20</v>
      </c>
      <c r="O147"/>
      <c r="P147"/>
      <c r="Q147"/>
      <c r="R147"/>
      <c r="S147"/>
      <c r="T147"/>
      <c r="U147"/>
    </row>
    <row r="148" spans="1:21" s="1" customFormat="1" ht="17.25" customHeight="1">
      <c r="A148" s="16" t="s">
        <v>12</v>
      </c>
      <c r="B148" s="2"/>
      <c r="C148" s="17" t="s">
        <v>20</v>
      </c>
      <c r="D148" s="17" t="s">
        <v>20</v>
      </c>
      <c r="E148" s="17" t="s">
        <v>20</v>
      </c>
      <c r="F148" s="17" t="s">
        <v>20</v>
      </c>
      <c r="G148" s="17" t="s">
        <v>20</v>
      </c>
      <c r="H148" s="17" t="s">
        <v>20</v>
      </c>
      <c r="I148" s="17" t="s">
        <v>20</v>
      </c>
      <c r="J148" s="18" t="s">
        <v>20</v>
      </c>
      <c r="K148" s="17" t="s">
        <v>20</v>
      </c>
      <c r="L148" s="17" t="s">
        <v>20</v>
      </c>
      <c r="M148" s="17" t="s">
        <v>20</v>
      </c>
      <c r="N148" s="10" t="s">
        <v>20</v>
      </c>
      <c r="O148"/>
      <c r="P148"/>
      <c r="Q148"/>
      <c r="R148"/>
      <c r="S148"/>
      <c r="T148"/>
      <c r="U148"/>
    </row>
    <row r="149" spans="1:21" ht="18.75" customHeight="1">
      <c r="A149" s="56" t="s">
        <v>17</v>
      </c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</row>
    <row r="150" spans="1:21" ht="12.75" customHeight="1">
      <c r="A150" s="55" t="s">
        <v>23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</row>
    <row r="151" spans="1:21">
      <c r="A151" s="17" t="s">
        <v>20</v>
      </c>
      <c r="B151" s="17" t="s">
        <v>20</v>
      </c>
      <c r="C151" s="17" t="s">
        <v>20</v>
      </c>
      <c r="D151" s="17" t="s">
        <v>20</v>
      </c>
      <c r="E151" s="17" t="s">
        <v>20</v>
      </c>
      <c r="F151" s="17" t="s">
        <v>20</v>
      </c>
      <c r="G151" s="17" t="s">
        <v>20</v>
      </c>
      <c r="H151" s="17" t="s">
        <v>20</v>
      </c>
      <c r="I151" s="17" t="s">
        <v>20</v>
      </c>
      <c r="J151" s="18" t="s">
        <v>20</v>
      </c>
      <c r="K151" s="17" t="s">
        <v>20</v>
      </c>
      <c r="L151" s="17" t="s">
        <v>20</v>
      </c>
      <c r="M151" s="17" t="s">
        <v>20</v>
      </c>
      <c r="N151" s="17" t="s">
        <v>20</v>
      </c>
    </row>
  </sheetData>
  <autoFilter ref="A4:R151"/>
  <mergeCells count="7">
    <mergeCell ref="M1:N1"/>
    <mergeCell ref="A150:N150"/>
    <mergeCell ref="A149:N149"/>
    <mergeCell ref="A3:N3"/>
    <mergeCell ref="A24:N24"/>
    <mergeCell ref="A23:D23"/>
    <mergeCell ref="K23:N23"/>
  </mergeCells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rowBreaks count="2" manualBreakCount="2">
    <brk id="128" max="13" man="1"/>
    <brk id="137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sqref="A1:A4"/>
    </sheetView>
  </sheetViews>
  <sheetFormatPr defaultRowHeight="15"/>
  <cols>
    <col min="1" max="1" width="50.42578125" customWidth="1"/>
  </cols>
  <sheetData>
    <row r="1" spans="1:1">
      <c r="A1" s="5" t="s">
        <v>13</v>
      </c>
    </row>
    <row r="2" spans="1:1">
      <c r="A2" s="5" t="s">
        <v>14</v>
      </c>
    </row>
    <row r="3" spans="1:1">
      <c r="A3" s="6" t="s">
        <v>15</v>
      </c>
    </row>
    <row r="4" spans="1:1">
      <c r="A4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Lista projektów </vt:lpstr>
      <vt:lpstr>Arkusz1</vt:lpstr>
      <vt:lpstr>'Lista projektów '!Obszar_wydruku</vt:lpstr>
      <vt:lpstr>'Lista projektów '!wniosek_po_procedurze_odwoławczej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e.ciechomska</cp:lastModifiedBy>
  <cp:lastPrinted>2018-01-19T13:33:20Z</cp:lastPrinted>
  <dcterms:created xsi:type="dcterms:W3CDTF">2015-06-15T08:53:48Z</dcterms:created>
  <dcterms:modified xsi:type="dcterms:W3CDTF">2018-10-02T12:25:03Z</dcterms:modified>
</cp:coreProperties>
</file>