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 " sheetId="2" r:id="rId1"/>
    <sheet name="Arkusz1" sheetId="3" r:id="rId2"/>
  </sheets>
  <definedNames>
    <definedName name="_xlnm._FilterDatabase" localSheetId="0" hidden="1">' '!$A$3:$T$3</definedName>
    <definedName name="_xlnm._FilterDatabase" localSheetId="1" hidden="1">Arkusz1!$A$1:$E$1</definedName>
    <definedName name="kurs">' '!$E$84</definedName>
    <definedName name="_xlnm.Print_Area" localSheetId="0">' '!$A$1:$K$15</definedName>
    <definedName name="_xlnm.Print_Titles" localSheetId="0">' '!$2:$2</definedName>
  </definedNames>
  <calcPr calcId="125725"/>
</workbook>
</file>

<file path=xl/calcChain.xml><?xml version="1.0" encoding="utf-8"?>
<calcChain xmlns="http://schemas.openxmlformats.org/spreadsheetml/2006/main">
  <c r="E11" i="3"/>
  <c r="E3"/>
  <c r="E8"/>
  <c r="E6"/>
  <c r="E5"/>
  <c r="E7"/>
  <c r="E9"/>
  <c r="E10"/>
  <c r="E4"/>
  <c r="E2"/>
</calcChain>
</file>

<file path=xl/sharedStrings.xml><?xml version="1.0" encoding="utf-8"?>
<sst xmlns="http://schemas.openxmlformats.org/spreadsheetml/2006/main" count="111" uniqueCount="54">
  <si>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</si>
  <si>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</si>
  <si>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</si>
  <si>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</si>
  <si>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</si>
  <si>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</si>
  <si>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</si>
  <si>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</si>
  <si>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</si>
  <si>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</si>
  <si>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</si>
  <si>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</si>
  <si>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</si>
  <si>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</si>
  <si>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Lp.</t>
  </si>
  <si>
    <t>Numer RPMA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</si>
  <si>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</si>
  <si>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</si>
  <si>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</si>
  <si>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</si>
  <si>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</si>
  <si>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Mazowiecka Jednostka Wdrażania Programów Unijnych</t>
  </si>
  <si>
    <t>Wartość projektu ogółem</t>
  </si>
  <si>
    <t>RPMA.04.03.02-14-9408/17</t>
  </si>
  <si>
    <t>Gmina Miasto Marki</t>
  </si>
  <si>
    <t>RPMA.04.03.02-14-9430/17</t>
  </si>
  <si>
    <t>Miasto Otwock</t>
  </si>
  <si>
    <t>RPMA.04.03.02-14-9444/17</t>
  </si>
  <si>
    <t>Miasto Żyrardów</t>
  </si>
  <si>
    <t>RPMA.04.03.02-14-9453/17</t>
  </si>
  <si>
    <t>Gmina Wiązowna</t>
  </si>
  <si>
    <t>RPMA.04.03.02-14-9481/17</t>
  </si>
  <si>
    <t>Gmina Ożarów Mazowiecki</t>
  </si>
  <si>
    <t>RPMA.04.03.02-14-9482/17</t>
  </si>
  <si>
    <t>Gmina Nadarzyn</t>
  </si>
  <si>
    <t>RPMA.04.03.02-14-9529/17</t>
  </si>
  <si>
    <t>Gmina Brwinów</t>
  </si>
  <si>
    <t>RPMA.04.03.02-14-9525/17</t>
  </si>
  <si>
    <t>Gmina Miejska Legionowo</t>
  </si>
  <si>
    <t>RPMA.04.03.02-14-9573/17</t>
  </si>
  <si>
    <t>Gmina Lesznowola</t>
  </si>
  <si>
    <t>RPMA.04.03.02-14-9538/17</t>
  </si>
  <si>
    <t xml:space="preserve">Gmina Jabłonna </t>
  </si>
  <si>
    <t>k</t>
  </si>
  <si>
    <t>Rozwój zintegrowanej sieci dróg rowerowych na terenie gmin: Marki, Ząbki, Zielonka, Kobyłka, Wołomin, Radzymin, Nieporęt w ramach ZIT WOF</t>
  </si>
  <si>
    <t>Redukcja emisji zanieczyszczeń powietrza w gminach południowo-zachodniej części Warszawskiego Obszaru Funkcjonalnego poprzez budowę Zintegrowanego Systemu Tras Rowerowych - Etap II.</t>
  </si>
  <si>
    <t>Poprawa warunków do rozwoju przyjaznych środowisku form transportu poprzez utworzenie systemu dróg rowerowych na terenie gminy Jabłonna - etap II</t>
  </si>
  <si>
    <t>,,Budowa sieci dróg rowerowych w Gminie Nadarzyn w ramach ZlT - kolejny etap"</t>
  </si>
  <si>
    <t>Promowanie zrównoważonej mobilności miejskiej poprzez rozwój sieci dróg rowerowych na terenie gmin Ożarów Mazowiecki, Leszno i Stare Babice</t>
  </si>
  <si>
    <t>Rozwój systemu dróg rowerowych w gminie Brwinów - Etap II</t>
  </si>
  <si>
    <t>Rozwój systemu dróg rowerowych w Gminie Wiązowna</t>
  </si>
  <si>
    <t>Poprawa warunków do rozwoju przyjaznych środowisku form transportu poprzez budowę systemu dróg rowerowych na terenie Gminy Legionowo – etap II</t>
  </si>
  <si>
    <t>Próg wyczerpania alokacji</t>
  </si>
  <si>
    <t xml:space="preserve">Lista projektów wybranych do dofinasowania w ramach konkursu RPMA.04.03.02-IP.01-14-053/17, Oś priorytetowa IV „Przejście na gospodarkę niskoemisyjną” dla Działania 4.3 „Redukcja emisji zanieczyszczeń powietrza”, Poddziałania 4.3.2 „Mobilność miejska w ramach ZIT”, Typ projektów: „Rozwój zrównoważonej multimodalnej mobilności miejskiej - ZIT - Ścieżki i infrastruktura rowerowa” Regionalnego Programu Operacyjnego Województwa Mazowieckiego 2014-2020
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</si>
</sst>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0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5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4" xfId="0" applyNumberFormat="1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vertical="center"/>
    </xf>
    <xf numFmtId="0" fontId="18" fillId="0" borderId="14" xfId="0" applyFont="1" applyFill="1" applyBorder="1" applyAlignment="1">
      <alignment vertical="center" wrapText="1"/>
    </xf>
    <xf numFmtId="164" fontId="18" fillId="0" borderId="14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horizontal="center" vertical="center"/>
    </xf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vertical="center"/>
    </xf>
    <xf numFmtId="49" fontId="18" fillId="33" borderId="14" xfId="0" applyNumberFormat="1" applyFont="1" applyFill="1" applyBorder="1" applyAlignment="1">
      <alignment vertical="center" wrapText="1"/>
    </xf>
    <xf numFmtId="0" fontId="18" fillId="33" borderId="14" xfId="0" applyFont="1" applyFill="1" applyBorder="1" applyAlignment="1">
      <alignment vertical="center" wrapText="1"/>
    </xf>
    <xf numFmtId="164" fontId="18" fillId="33" borderId="14" xfId="0" applyNumberFormat="1" applyFont="1" applyFill="1" applyBorder="1" applyAlignment="1">
      <alignment vertical="center"/>
    </xf>
    <xf numFmtId="165" fontId="18" fillId="33" borderId="14" xfId="0" applyNumberFormat="1" applyFont="1" applyFill="1" applyBorder="1" applyAlignment="1">
      <alignment vertical="center"/>
    </xf>
    <xf numFmtId="2" fontId="18" fillId="33" borderId="14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vertical="center"/>
    </xf>
    <xf numFmtId="10" fontId="18" fillId="0" borderId="0" xfId="0" applyNumberFormat="1" applyFont="1"/>
    <xf numFmtId="4" fontId="18" fillId="33" borderId="14" xfId="0" applyNumberFormat="1" applyFont="1" applyFill="1" applyBorder="1" applyAlignment="1">
      <alignment horizontal="center" vertical="center" wrapText="1"/>
    </xf>
    <xf numFmtId="4" fontId="18" fillId="0" borderId="14" xfId="0" applyNumberFormat="1" applyFont="1" applyFill="1" applyBorder="1" applyAlignment="1">
      <alignment horizontal="center" vertical="center"/>
    </xf>
    <xf numFmtId="10" fontId="18" fillId="0" borderId="0" xfId="0" applyNumberFormat="1" applyFont="1" applyFill="1"/>
    <xf numFmtId="0" fontId="18" fillId="0" borderId="0" xfId="0" applyFont="1" applyFill="1"/>
    <xf numFmtId="0" fontId="0" fillId="0" borderId="0" xfId="0" applyAlignment="1" applyProtection="1">
      <alignment horizontal="center" vertical="center"/>
      <protection hidden="1"/>
    </xf>
    <xf numFmtId="0" fontId="21" fillId="35" borderId="16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21" fillId="35" borderId="17" xfId="0" applyNumberFormat="1" applyFont="1" applyFill="1" applyBorder="1" applyAlignment="1" applyProtection="1">
      <alignment horizontal="center" vertical="center" wrapText="1"/>
      <protection hidden="1"/>
    </xf>
    <xf numFmtId="2" fontId="22" fillId="36" borderId="18" xfId="0" applyNumberFormat="1" applyFont="1" applyFill="1" applyBorder="1" applyAlignment="1" applyProtection="1">
      <alignment horizontal="center" vertical="center" wrapText="1"/>
      <protection hidden="1"/>
    </xf>
    <xf numFmtId="2" fontId="22" fillId="36" borderId="19" xfId="0" applyNumberFormat="1" applyFont="1" applyFill="1" applyBorder="1" applyAlignment="1" applyProtection="1">
      <alignment horizontal="center" vertical="center" wrapText="1"/>
      <protection hidden="1"/>
    </xf>
    <xf numFmtId="0" fontId="21" fillId="37" borderId="17" xfId="0" applyNumberFormat="1" applyFont="1" applyFill="1" applyBorder="1" applyAlignment="1" applyProtection="1">
      <alignment horizontal="center" vertical="center" wrapText="1"/>
      <protection hidden="1"/>
    </xf>
    <xf numFmtId="2" fontId="0" fillId="0" borderId="0" xfId="0" applyNumberFormat="1"/>
    <xf numFmtId="2" fontId="22" fillId="38" borderId="18" xfId="0" applyNumberFormat="1" applyFont="1" applyFill="1" applyBorder="1" applyAlignment="1" applyProtection="1">
      <alignment horizontal="center" vertical="center" wrapText="1"/>
      <protection hidden="1"/>
    </xf>
    <xf numFmtId="2" fontId="22" fillId="38" borderId="19" xfId="0" applyNumberFormat="1" applyFont="1" applyFill="1" applyBorder="1" applyAlignment="1" applyProtection="1">
      <alignment horizontal="center" vertical="center" wrapText="1"/>
      <protection hidden="1"/>
    </xf>
    <xf numFmtId="2" fontId="22" fillId="39" borderId="19" xfId="0" applyNumberFormat="1" applyFont="1" applyFill="1" applyBorder="1" applyAlignment="1" applyProtection="1">
      <alignment horizontal="center" vertical="center" wrapText="1"/>
      <protection hidden="1"/>
    </xf>
    <xf numFmtId="2" fontId="0" fillId="39" borderId="0" xfId="0" applyNumberFormat="1" applyFill="1"/>
    <xf numFmtId="49" fontId="18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horizontal="center" vertical="center"/>
    </xf>
    <xf numFmtId="2" fontId="18" fillId="33" borderId="20" xfId="0" applyNumberFormat="1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20" fillId="34" borderId="21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/>
    </xf>
  </cellXfs>
  <cellStyles count="43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tyl 1" xfId="42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showGridLines="0" tabSelected="1" view="pageBreakPreview" zoomScale="70" zoomScaleNormal="40" zoomScaleSheetLayoutView="70" workbookViewId="0">
      <selection sqref="A1:K1"/>
    </sheetView>
  </sheetViews>
  <sheetFormatPr defaultColWidth="8.75" defaultRowHeight="0" customHeight="1" zeroHeight="1"/>
  <cols>
    <col min="1" max="1" width="7.125" style="3" customWidth="1"/>
    <col min="2" max="2" width="19.375" style="3" customWidth="1"/>
    <col min="3" max="3" width="24.25" style="4" customWidth="1"/>
    <col min="4" max="4" width="89.875" style="4" customWidth="1"/>
    <col min="5" max="5" width="28.625" style="4" customWidth="1"/>
    <col min="6" max="6" width="17.25" style="4" customWidth="1"/>
    <col min="7" max="7" width="17.625" style="4" bestFit="1" customWidth="1"/>
    <col min="8" max="8" width="17.625" style="4" customWidth="1"/>
    <col min="9" max="9" width="17.25" style="4" customWidth="1"/>
    <col min="10" max="10" width="16.75" style="4" customWidth="1"/>
    <col min="11" max="11" width="16" style="4" customWidth="1"/>
    <col min="12" max="12" width="17" style="2" customWidth="1"/>
    <col min="13" max="13" width="2.375" style="2" customWidth="1"/>
    <col min="14" max="14" width="19.25" style="2" customWidth="1"/>
    <col min="15" max="15" width="8.75" style="2"/>
    <col min="16" max="16" width="25.75" style="2" customWidth="1"/>
    <col min="17" max="17" width="8.75" style="2"/>
    <col min="18" max="18" width="9.375" style="2" bestFit="1" customWidth="1"/>
    <col min="19" max="20" width="9.125" style="2" bestFit="1" customWidth="1"/>
    <col min="21" max="16384" width="8.75" style="2"/>
  </cols>
  <sheetData>
    <row r="1" spans="1:12" ht="97.5" customHeight="1">
      <c r="A1" s="49" t="s">
        <v>53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26"/>
    </row>
    <row r="2" spans="1:12" ht="76.5" customHeight="1">
      <c r="A2" s="14" t="s">
        <v>14</v>
      </c>
      <c r="B2" s="14" t="s">
        <v>17</v>
      </c>
      <c r="C2" s="14" t="s">
        <v>15</v>
      </c>
      <c r="D2" s="14" t="s">
        <v>0</v>
      </c>
      <c r="E2" s="14" t="s">
        <v>2</v>
      </c>
      <c r="F2" s="14" t="s">
        <v>22</v>
      </c>
      <c r="G2" s="14" t="s">
        <v>1</v>
      </c>
      <c r="H2" s="14" t="s">
        <v>18</v>
      </c>
      <c r="I2" s="14" t="s">
        <v>19</v>
      </c>
      <c r="J2" s="14" t="s">
        <v>20</v>
      </c>
      <c r="K2" s="14" t="s">
        <v>16</v>
      </c>
      <c r="L2" s="1"/>
    </row>
    <row r="3" spans="1:12" ht="26.45" customHeight="1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5" t="s">
        <v>13</v>
      </c>
    </row>
    <row r="4" spans="1:12" ht="62.25" customHeight="1">
      <c r="A4" s="9" t="s">
        <v>3</v>
      </c>
      <c r="B4" s="10" t="s">
        <v>21</v>
      </c>
      <c r="C4" s="6" t="s">
        <v>23</v>
      </c>
      <c r="D4" s="11" t="s">
        <v>44</v>
      </c>
      <c r="E4" s="7" t="s">
        <v>24</v>
      </c>
      <c r="F4" s="8">
        <v>75389661.950000003</v>
      </c>
      <c r="G4" s="8">
        <v>75087325.25</v>
      </c>
      <c r="H4" s="8">
        <v>60069860.200000003</v>
      </c>
      <c r="I4" s="8">
        <v>60069860.200000003</v>
      </c>
      <c r="J4" s="5">
        <v>0</v>
      </c>
      <c r="K4" s="28">
        <v>90</v>
      </c>
      <c r="L4" s="26"/>
    </row>
    <row r="5" spans="1:12" s="30" customFormat="1" ht="14.25">
      <c r="A5" s="23"/>
      <c r="B5" s="23"/>
      <c r="C5" s="43"/>
      <c r="D5" s="44"/>
      <c r="E5" s="12"/>
      <c r="F5" s="24"/>
      <c r="G5" s="24"/>
      <c r="H5" s="24"/>
      <c r="I5" s="24"/>
      <c r="J5" s="25"/>
      <c r="K5" s="45"/>
      <c r="L5" s="29"/>
    </row>
    <row r="6" spans="1:12" ht="24.75" customHeight="1">
      <c r="A6" s="47" t="s">
        <v>52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26"/>
    </row>
    <row r="7" spans="1:12" ht="60">
      <c r="A7" s="14" t="s">
        <v>14</v>
      </c>
      <c r="B7" s="14" t="s">
        <v>17</v>
      </c>
      <c r="C7" s="14" t="s">
        <v>15</v>
      </c>
      <c r="D7" s="14" t="s">
        <v>0</v>
      </c>
      <c r="E7" s="14" t="s">
        <v>2</v>
      </c>
      <c r="F7" s="14" t="s">
        <v>22</v>
      </c>
      <c r="G7" s="14" t="s">
        <v>1</v>
      </c>
      <c r="H7" s="14" t="s">
        <v>18</v>
      </c>
      <c r="I7" s="14" t="s">
        <v>19</v>
      </c>
      <c r="J7" s="14" t="s">
        <v>20</v>
      </c>
      <c r="K7" s="14" t="s">
        <v>16</v>
      </c>
      <c r="L7" s="26"/>
    </row>
    <row r="8" spans="1:12" ht="24.75" customHeight="1">
      <c r="A8" s="15" t="s">
        <v>3</v>
      </c>
      <c r="B8" s="15" t="s">
        <v>4</v>
      </c>
      <c r="C8" s="15" t="s">
        <v>5</v>
      </c>
      <c r="D8" s="15" t="s">
        <v>6</v>
      </c>
      <c r="E8" s="15" t="s">
        <v>7</v>
      </c>
      <c r="F8" s="15" t="s">
        <v>8</v>
      </c>
      <c r="G8" s="15" t="s">
        <v>9</v>
      </c>
      <c r="H8" s="15" t="s">
        <v>10</v>
      </c>
      <c r="I8" s="15" t="s">
        <v>11</v>
      </c>
      <c r="J8" s="15" t="s">
        <v>12</v>
      </c>
      <c r="K8" s="15" t="s">
        <v>13</v>
      </c>
      <c r="L8" s="26"/>
    </row>
    <row r="9" spans="1:12" ht="57" customHeight="1">
      <c r="A9" s="13" t="s">
        <v>4</v>
      </c>
      <c r="B9" s="16" t="s">
        <v>21</v>
      </c>
      <c r="C9" s="17" t="s">
        <v>27</v>
      </c>
      <c r="D9" s="18" t="s">
        <v>45</v>
      </c>
      <c r="E9" s="19" t="s">
        <v>28</v>
      </c>
      <c r="F9" s="20">
        <v>15648786</v>
      </c>
      <c r="G9" s="20">
        <v>15648786</v>
      </c>
      <c r="H9" s="20">
        <v>12519028.800000001</v>
      </c>
      <c r="I9" s="20">
        <v>12519028.800000001</v>
      </c>
      <c r="J9" s="21">
        <v>0</v>
      </c>
      <c r="K9" s="22">
        <v>85</v>
      </c>
      <c r="L9" s="26"/>
    </row>
    <row r="10" spans="1:12" ht="62.25" customHeight="1">
      <c r="A10" s="9" t="s">
        <v>5</v>
      </c>
      <c r="B10" s="10" t="s">
        <v>21</v>
      </c>
      <c r="C10" s="6" t="s">
        <v>41</v>
      </c>
      <c r="D10" s="11" t="s">
        <v>46</v>
      </c>
      <c r="E10" s="7" t="s">
        <v>42</v>
      </c>
      <c r="F10" s="8">
        <v>17559126.370000001</v>
      </c>
      <c r="G10" s="8">
        <v>17559126.370000001</v>
      </c>
      <c r="H10" s="8">
        <v>14047301.09</v>
      </c>
      <c r="I10" s="8">
        <v>14047301.09</v>
      </c>
      <c r="J10" s="5">
        <v>0</v>
      </c>
      <c r="K10" s="28">
        <v>79</v>
      </c>
      <c r="L10" s="26"/>
    </row>
    <row r="11" spans="1:12" ht="57" customHeight="1">
      <c r="A11" s="13" t="s">
        <v>6</v>
      </c>
      <c r="B11" s="16" t="s">
        <v>21</v>
      </c>
      <c r="C11" s="17" t="s">
        <v>33</v>
      </c>
      <c r="D11" s="18" t="s">
        <v>47</v>
      </c>
      <c r="E11" s="19" t="s">
        <v>34</v>
      </c>
      <c r="F11" s="20">
        <v>8629331.8200000003</v>
      </c>
      <c r="G11" s="20">
        <v>8629331.8200000003</v>
      </c>
      <c r="H11" s="20">
        <v>6903465.4500000002</v>
      </c>
      <c r="I11" s="20">
        <v>6903465.4500000002</v>
      </c>
      <c r="J11" s="21">
        <v>0</v>
      </c>
      <c r="K11" s="27">
        <v>78</v>
      </c>
      <c r="L11" s="26"/>
    </row>
    <row r="12" spans="1:12" ht="64.5" customHeight="1">
      <c r="A12" s="9" t="s">
        <v>7</v>
      </c>
      <c r="B12" s="10" t="s">
        <v>21</v>
      </c>
      <c r="C12" s="6" t="s">
        <v>31</v>
      </c>
      <c r="D12" s="11" t="s">
        <v>48</v>
      </c>
      <c r="E12" s="7" t="s">
        <v>32</v>
      </c>
      <c r="F12" s="8">
        <v>16073549</v>
      </c>
      <c r="G12" s="8">
        <v>16073549</v>
      </c>
      <c r="H12" s="8">
        <v>12858839.199999999</v>
      </c>
      <c r="I12" s="8">
        <v>12858839.199999999</v>
      </c>
      <c r="J12" s="5">
        <v>0</v>
      </c>
      <c r="K12" s="28">
        <v>77</v>
      </c>
      <c r="L12" s="26"/>
    </row>
    <row r="13" spans="1:12" ht="57" customHeight="1">
      <c r="A13" s="13" t="s">
        <v>8</v>
      </c>
      <c r="B13" s="16" t="s">
        <v>21</v>
      </c>
      <c r="C13" s="17" t="s">
        <v>35</v>
      </c>
      <c r="D13" s="18" t="s">
        <v>49</v>
      </c>
      <c r="E13" s="19" t="s">
        <v>36</v>
      </c>
      <c r="F13" s="20">
        <v>5129186.05</v>
      </c>
      <c r="G13" s="20">
        <v>5083539.5199999996</v>
      </c>
      <c r="H13" s="20">
        <v>4066831.61</v>
      </c>
      <c r="I13" s="20">
        <v>4066831.61</v>
      </c>
      <c r="J13" s="21">
        <v>0</v>
      </c>
      <c r="K13" s="22">
        <v>67</v>
      </c>
      <c r="L13" s="26"/>
    </row>
    <row r="14" spans="1:12" ht="64.5" customHeight="1">
      <c r="A14" s="9" t="s">
        <v>9</v>
      </c>
      <c r="B14" s="10" t="s">
        <v>21</v>
      </c>
      <c r="C14" s="6" t="s">
        <v>29</v>
      </c>
      <c r="D14" s="11" t="s">
        <v>50</v>
      </c>
      <c r="E14" s="7" t="s">
        <v>30</v>
      </c>
      <c r="F14" s="8">
        <v>12348042.619999999</v>
      </c>
      <c r="G14" s="8">
        <v>12348042.619999999</v>
      </c>
      <c r="H14" s="8">
        <v>9878434.0899999999</v>
      </c>
      <c r="I14" s="8">
        <v>9878434.0899999999</v>
      </c>
      <c r="J14" s="5">
        <v>0</v>
      </c>
      <c r="K14" s="28">
        <v>63</v>
      </c>
      <c r="L14" s="26"/>
    </row>
    <row r="15" spans="1:12" ht="57" customHeight="1">
      <c r="A15" s="13" t="s">
        <v>10</v>
      </c>
      <c r="B15" s="16" t="s">
        <v>21</v>
      </c>
      <c r="C15" s="17" t="s">
        <v>37</v>
      </c>
      <c r="D15" s="18" t="s">
        <v>51</v>
      </c>
      <c r="E15" s="19" t="s">
        <v>38</v>
      </c>
      <c r="F15" s="20">
        <v>8346157.2300000004</v>
      </c>
      <c r="G15" s="20">
        <v>8346157.2300000004</v>
      </c>
      <c r="H15" s="20">
        <v>6676925.7800000003</v>
      </c>
      <c r="I15" s="20">
        <v>6676925.7800000003</v>
      </c>
      <c r="J15" s="21">
        <v>0</v>
      </c>
      <c r="K15" s="46">
        <v>63</v>
      </c>
      <c r="L15" s="26"/>
    </row>
    <row r="16" spans="1:12" ht="47.25" customHeight="1"/>
    <row r="17" ht="47.25" customHeight="1"/>
    <row r="18" ht="47.25" customHeight="1"/>
    <row r="19" ht="47.25" customHeight="1"/>
    <row r="20" ht="47.25" customHeight="1"/>
    <row r="21" ht="47.25" customHeight="1"/>
    <row r="22" ht="47.25" customHeight="1"/>
    <row r="23" ht="47.25" customHeight="1"/>
    <row r="24" ht="47.25" customHeight="1"/>
    <row r="25" ht="47.25" customHeight="1"/>
    <row r="26" ht="47.25" customHeight="1"/>
    <row r="27" ht="47.25" hidden="1" customHeight="1"/>
    <row r="28" ht="0" hidden="1" customHeight="1"/>
    <row r="29" ht="0" hidden="1" customHeight="1"/>
    <row r="30" ht="0" hidden="1" customHeight="1"/>
    <row r="31" ht="0" hidden="1" customHeight="1"/>
    <row r="32" ht="0" hidden="1" customHeight="1"/>
    <row r="33" ht="0" hidden="1" customHeight="1"/>
  </sheetData>
  <autoFilter ref="A3:T3"/>
  <sortState ref="C5:M38">
    <sortCondition descending="1" ref="K5:K38"/>
  </sortState>
  <mergeCells count="2">
    <mergeCell ref="A6:K6"/>
    <mergeCell ref="A1:K1"/>
  </mergeCells>
  <printOptions horizontalCentered="1"/>
  <pageMargins left="3.937007874015748E-2" right="3.937007874015748E-2" top="0.17" bottom="0.16" header="0.17" footer="0.16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A10" sqref="A10:A11"/>
    </sheetView>
  </sheetViews>
  <sheetFormatPr defaultRowHeight="14.25"/>
  <cols>
    <col min="1" max="1" width="23.625" bestFit="1" customWidth="1"/>
    <col min="2" max="2" width="31.125" customWidth="1"/>
  </cols>
  <sheetData>
    <row r="1" spans="1:5" ht="15" thickBot="1">
      <c r="A1" t="s">
        <v>43</v>
      </c>
      <c r="B1" t="s">
        <v>43</v>
      </c>
      <c r="C1" t="s">
        <v>43</v>
      </c>
      <c r="D1" t="s">
        <v>43</v>
      </c>
      <c r="E1" t="s">
        <v>43</v>
      </c>
    </row>
    <row r="2" spans="1:5">
      <c r="A2" s="31" t="s">
        <v>23</v>
      </c>
      <c r="B2" s="32" t="s">
        <v>24</v>
      </c>
      <c r="C2" s="39">
        <v>60</v>
      </c>
      <c r="D2" s="35">
        <v>30</v>
      </c>
      <c r="E2" s="38">
        <f t="shared" ref="E2:E11" si="0">C2+D2</f>
        <v>90</v>
      </c>
    </row>
    <row r="3" spans="1:5">
      <c r="A3" s="33" t="s">
        <v>27</v>
      </c>
      <c r="B3" s="34" t="s">
        <v>28</v>
      </c>
      <c r="C3" s="40">
        <v>56</v>
      </c>
      <c r="D3" s="36">
        <v>29</v>
      </c>
      <c r="E3" s="38">
        <f t="shared" si="0"/>
        <v>85</v>
      </c>
    </row>
    <row r="4" spans="1:5">
      <c r="A4" s="33" t="s">
        <v>41</v>
      </c>
      <c r="B4" s="37" t="s">
        <v>42</v>
      </c>
      <c r="C4" s="40">
        <v>54</v>
      </c>
      <c r="D4" s="36">
        <v>25</v>
      </c>
      <c r="E4" s="38">
        <f t="shared" si="0"/>
        <v>79</v>
      </c>
    </row>
    <row r="5" spans="1:5">
      <c r="A5" s="33" t="s">
        <v>33</v>
      </c>
      <c r="B5" s="34" t="s">
        <v>34</v>
      </c>
      <c r="C5" s="40">
        <v>53</v>
      </c>
      <c r="D5" s="36">
        <v>25</v>
      </c>
      <c r="E5" s="38">
        <f t="shared" si="0"/>
        <v>78</v>
      </c>
    </row>
    <row r="6" spans="1:5">
      <c r="A6" s="33" t="s">
        <v>31</v>
      </c>
      <c r="B6" s="34" t="s">
        <v>32</v>
      </c>
      <c r="C6" s="40">
        <v>50</v>
      </c>
      <c r="D6" s="36">
        <v>27</v>
      </c>
      <c r="E6" s="38">
        <f t="shared" si="0"/>
        <v>77</v>
      </c>
    </row>
    <row r="7" spans="1:5">
      <c r="A7" s="33" t="s">
        <v>35</v>
      </c>
      <c r="B7" s="34" t="s">
        <v>36</v>
      </c>
      <c r="C7" s="40">
        <v>47</v>
      </c>
      <c r="D7" s="36">
        <v>20</v>
      </c>
      <c r="E7" s="38">
        <f t="shared" si="0"/>
        <v>67</v>
      </c>
    </row>
    <row r="8" spans="1:5">
      <c r="A8" s="33" t="s">
        <v>29</v>
      </c>
      <c r="B8" s="34" t="s">
        <v>30</v>
      </c>
      <c r="C8" s="40">
        <v>44</v>
      </c>
      <c r="D8" s="36">
        <v>19</v>
      </c>
      <c r="E8" s="38">
        <f t="shared" si="0"/>
        <v>63</v>
      </c>
    </row>
    <row r="9" spans="1:5">
      <c r="A9" s="33" t="s">
        <v>37</v>
      </c>
      <c r="B9" s="34" t="s">
        <v>38</v>
      </c>
      <c r="C9" s="40">
        <v>43</v>
      </c>
      <c r="D9" s="36">
        <v>20</v>
      </c>
      <c r="E9" s="38">
        <f t="shared" si="0"/>
        <v>63</v>
      </c>
    </row>
    <row r="10" spans="1:5">
      <c r="A10" s="33" t="s">
        <v>39</v>
      </c>
      <c r="B10" s="34" t="s">
        <v>40</v>
      </c>
      <c r="C10" s="41">
        <v>24</v>
      </c>
      <c r="D10" s="41">
        <v>18</v>
      </c>
      <c r="E10" s="42">
        <f t="shared" si="0"/>
        <v>42</v>
      </c>
    </row>
    <row r="11" spans="1:5">
      <c r="A11" s="33" t="s">
        <v>25</v>
      </c>
      <c r="B11" s="34" t="s">
        <v>26</v>
      </c>
      <c r="C11" s="41">
        <v>22</v>
      </c>
      <c r="D11" s="41">
        <v>16</v>
      </c>
      <c r="E11" s="42">
        <f t="shared" si="0"/>
        <v>38</v>
      </c>
    </row>
  </sheetData>
  <autoFilter ref="A1:E1">
    <sortState ref="A2:E11">
      <sortCondition descending="1" ref="E1"/>
    </sortState>
  </autoFilter>
  <dataValidations count="1">
    <dataValidation allowBlank="1" showDropDown="1" showErrorMessage="1" errorTitle="Wprowadzono błędną wartość!" error="Zakres wartości: 0/4 pkt." sqref="C2:D1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 </vt:lpstr>
      <vt:lpstr>Arkusz1</vt:lpstr>
      <vt:lpstr>kurs</vt:lpstr>
      <vt:lpstr>' '!Obszar_wydruku</vt:lpstr>
      <vt:lpstr>' 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Ventola</cp:lastModifiedBy>
  <cp:lastPrinted>2018-02-21T13:42:13Z</cp:lastPrinted>
  <dcterms:created xsi:type="dcterms:W3CDTF">2016-04-12T10:40:23Z</dcterms:created>
  <dcterms:modified xsi:type="dcterms:W3CDTF">2018-03-09T08:29:09Z</dcterms:modified>
</cp:coreProperties>
</file>