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605" yWindow="7290" windowWidth="19320" windowHeight="5760"/>
  </bookViews>
  <sheets>
    <sheet name="Lista" sheetId="2" r:id="rId1"/>
  </sheets>
  <definedNames>
    <definedName name="_xlnm.Print_Area" localSheetId="0">Lista!$A$1:$L$12</definedName>
    <definedName name="owssvr_2" localSheetId="0" hidden="1">Lista!#REF!</definedName>
    <definedName name="_xlnm.Print_Titles" localSheetId="0">Lista!$3:$3</definedName>
  </definedNames>
  <calcPr calcId="125725"/>
</workbook>
</file>

<file path=xl/calcChain.xml><?xml version="1.0" encoding="utf-8"?>
<calcChain xmlns="http://schemas.openxmlformats.org/spreadsheetml/2006/main">
  <c r="C8" i="2"/>
  <c r="C7"/>
  <c r="C5" l="1"/>
  <c r="C6"/>
</calcChain>
</file>

<file path=xl/sharedStrings.xml><?xml version="1.0" encoding="utf-8"?>
<sst xmlns="http://schemas.openxmlformats.org/spreadsheetml/2006/main" count="64" uniqueCount="44">
  <si>
    <t>Tytuł projektu</t>
  </si>
  <si>
    <t>Nazwa wnioskodawcy</t>
  </si>
  <si>
    <t>1</t>
  </si>
  <si>
    <t>2</t>
  </si>
  <si>
    <t>3</t>
  </si>
  <si>
    <t>4</t>
  </si>
  <si>
    <t>5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</si>
  <si>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</si>
  <si>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</si>
  <si>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</si>
  <si>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</si>
  <si>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</si>
  <si>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</si>
  <si>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</si>
  <si>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</si>
  <si>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</si>
  <si>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</si>
  <si>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>Projekty, które uzyskały kolejno największą liczbę punktów, jednak ze względu na ustalona kwotę alokacji nie mogą zostać skierowane do dofinansowania</t>
  </si>
  <si>
    <t>RPMA.04.03.02-14-9408/17</t>
  </si>
  <si>
    <t>RPMA.04.03.02-14-9444/17</t>
  </si>
  <si>
    <t>RPMA.04.03.02-14-9538/17</t>
  </si>
  <si>
    <t>RPMA.04.03.02-14-9482/17</t>
  </si>
  <si>
    <t>RPMA.04.03.02-14-9481/17</t>
  </si>
  <si>
    <t>Gmina Miasto Marki</t>
  </si>
  <si>
    <t>Miasto Żyrardów</t>
  </si>
  <si>
    <t xml:space="preserve">Gmina Jabłonna </t>
  </si>
  <si>
    <t>Gmina Nadarzyn</t>
  </si>
  <si>
    <t>Gmina Ożarów Mazowiecki</t>
  </si>
  <si>
    <t>Rozwój zintegrowanej sieci dróg rowerowych na terenie gmin: Marki, Ząbki, Zielonka, Kobyłka, Wołomin, Radzymin, Nieporęt w ramach ZIT WOF</t>
  </si>
  <si>
    <t>Redukcja emisji zanieczyszczeń powietrza w gminach południowo-zachodniej części Warszawskiego Obszaru Funkcjonalnego poprzez budowę Zintegrowanego Systemu Tras Rowerowych - Etap II.</t>
  </si>
  <si>
    <t>Poprawa warunków do rozwoju przyjaznych środowisku form transportu poprzez utworzenie systemu dróg rowerowych na terenie gminy Jabłonna - etap II</t>
  </si>
  <si>
    <t>Budowa sieci dróg rowerowych w Gminie Nadarzyn w ramach ZlT - kolejny etap</t>
  </si>
  <si>
    <t>Promowanie zrównoważonej mobilności miejskiej poprzez rozwój sieci dróg rowerowych na terenie gmin Ożarów Mazowiecki, Leszno i Stare Babice</t>
  </si>
  <si>
    <t xml:space="preserve"> Oś priorytetowa IV „Przejście na gospodarkę niskoemisyjną”</t>
  </si>
  <si>
    <t xml:space="preserve"> Działanie 4.3 „Redukcja emisji zanieczyszczeń powietrza”, Poddziałania 4.3.2 „Mobilność miejska w ramach ZIT”, Typ projektów: „Rozwój zrównoważonej multimodalnej mobilności miejskiej - ZIT - Ścieżki i infrastruktura rowerowa”</t>
  </si>
  <si>
    <t>RPMA.04.03.02-14-9529/17</t>
  </si>
  <si>
    <t>RPMA.04.03.02-14-9453/17</t>
  </si>
  <si>
    <t>RPMA.04.03.02-14-9525/17</t>
  </si>
  <si>
    <t>Gmina Brwinów</t>
  </si>
  <si>
    <t>Gmina Wiązowna</t>
  </si>
  <si>
    <t>Gmina Miejska Legionowo</t>
  </si>
  <si>
    <t>Rozwój systemu dróg rowerowych w gminie Brwinów - Etap II</t>
  </si>
  <si>
    <t>Rozwój systemu dróg rowerowych w Gminie Wiązowna</t>
  </si>
  <si>
    <t>Poprawa warunków do rozwoju przyjaznych środowisku form transportu poprzez budowę systemu dróg rowerowych na terenie Gminy Legionowo – etap II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</si>
</sst>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21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vertical="center" wrapText="1"/>
    </xf>
    <xf numFmtId="0" fontId="18" fillId="36" borderId="15" xfId="0" applyFont="1" applyFill="1" applyBorder="1" applyAlignment="1">
      <alignment vertical="center" wrapText="1"/>
    </xf>
    <xf numFmtId="49" fontId="18" fillId="0" borderId="15" xfId="0" applyNumberFormat="1" applyFont="1" applyFill="1" applyBorder="1" applyAlignment="1">
      <alignment vertical="center" wrapText="1"/>
    </xf>
    <xf numFmtId="49" fontId="18" fillId="36" borderId="15" xfId="0" applyNumberFormat="1" applyFont="1" applyFill="1" applyBorder="1" applyAlignment="1">
      <alignment vertical="center" wrapText="1"/>
    </xf>
    <xf numFmtId="164" fontId="18" fillId="0" borderId="15" xfId="0" applyNumberFormat="1" applyFont="1" applyFill="1" applyBorder="1" applyAlignment="1">
      <alignment vertical="center"/>
    </xf>
    <xf numFmtId="164" fontId="18" fillId="36" borderId="15" xfId="0" applyNumberFormat="1" applyFont="1" applyFill="1" applyBorder="1" applyAlignment="1">
      <alignment vertical="center"/>
    </xf>
    <xf numFmtId="4" fontId="18" fillId="0" borderId="15" xfId="0" applyNumberFormat="1" applyFont="1" applyFill="1" applyBorder="1" applyAlignment="1">
      <alignment horizontal="center" vertical="center"/>
    </xf>
    <xf numFmtId="2" fontId="18" fillId="36" borderId="15" xfId="0" applyNumberFormat="1" applyFont="1" applyFill="1" applyBorder="1" applyAlignment="1">
      <alignment horizontal="center" vertical="center" wrapText="1"/>
    </xf>
    <xf numFmtId="4" fontId="18" fillId="36" borderId="15" xfId="0" applyNumberFormat="1" applyFont="1" applyFill="1" applyBorder="1" applyAlignment="1">
      <alignment horizontal="center" vertical="center" wrapText="1"/>
    </xf>
    <xf numFmtId="49" fontId="18" fillId="36" borderId="15" xfId="0" applyNumberFormat="1" applyFont="1" applyFill="1" applyBorder="1" applyAlignment="1">
      <alignment horizontal="center" vertical="center" wrapText="1"/>
    </xf>
    <xf numFmtId="49" fontId="18" fillId="36" borderId="15" xfId="0" applyNumberFormat="1" applyFont="1" applyFill="1" applyBorder="1" applyAlignment="1">
      <alignment vertical="center"/>
    </xf>
    <xf numFmtId="49" fontId="18" fillId="0" borderId="15" xfId="0" applyNumberFormat="1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vertical="center"/>
    </xf>
    <xf numFmtId="2" fontId="18" fillId="36" borderId="16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1480040</xdr:colOff>
      <xdr:row>0</xdr:row>
      <xdr:rowOff>249114</xdr:rowOff>
    </xdr:from>
    <xdr:to>
      <xdr:col>7</xdr:col>
      <xdr:colOff>2374971</xdr:colOff>
      <xdr:row>1</xdr:row>
      <xdr:rowOff>162447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4963" y="249114"/>
          <a:ext cx="13188461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2"/>
  <sheetViews>
    <sheetView showGridLines="0" tabSelected="1" view="pageBreakPreview" zoomScale="70" zoomScaleNormal="40" zoomScaleSheetLayoutView="70" workbookViewId="0">
      <selection activeCell="F15" sqref="F15"/>
    </sheetView>
  </sheetViews>
  <sheetFormatPr defaultColWidth="0" defaultRowHeight="95.25" customHeight="1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37.5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2:13" ht="95.25" customHeight="1">
      <c r="B1" s="27"/>
      <c r="C1" s="27"/>
      <c r="D1" s="27"/>
      <c r="E1" s="27"/>
      <c r="F1" s="27"/>
      <c r="G1" s="27"/>
      <c r="H1" s="27"/>
      <c r="I1" s="27"/>
      <c r="J1" s="27"/>
      <c r="K1" s="27"/>
      <c r="L1" s="1"/>
    </row>
    <row r="2" spans="2:13" ht="95.25" customHeight="1">
      <c r="B2" s="24" t="s">
        <v>15</v>
      </c>
      <c r="C2" s="25"/>
      <c r="D2" s="25"/>
      <c r="E2" s="25"/>
      <c r="F2" s="25"/>
      <c r="G2" s="25"/>
      <c r="H2" s="25"/>
      <c r="I2" s="25"/>
      <c r="J2" s="25"/>
      <c r="K2" s="26"/>
      <c r="L2" s="1"/>
    </row>
    <row r="3" spans="2:13" ht="95.25" customHeight="1">
      <c r="B3" s="5" t="s">
        <v>7</v>
      </c>
      <c r="C3" s="5" t="s">
        <v>9</v>
      </c>
      <c r="D3" s="5" t="s">
        <v>8</v>
      </c>
      <c r="E3" s="5" t="s">
        <v>1</v>
      </c>
      <c r="F3" s="5" t="s">
        <v>0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1"/>
      <c r="M3" s="1"/>
    </row>
    <row r="4" spans="2:13" ht="95.25" customHeight="1">
      <c r="B4" s="6" t="s">
        <v>2</v>
      </c>
      <c r="C4" s="10" t="s">
        <v>16</v>
      </c>
      <c r="D4" s="10" t="s">
        <v>18</v>
      </c>
      <c r="E4" s="10" t="s">
        <v>23</v>
      </c>
      <c r="F4" s="12" t="s">
        <v>28</v>
      </c>
      <c r="G4" s="12" t="s">
        <v>33</v>
      </c>
      <c r="H4" s="12" t="s">
        <v>34</v>
      </c>
      <c r="I4" s="14">
        <v>75389661.950000003</v>
      </c>
      <c r="J4" s="14">
        <v>60069860.200000003</v>
      </c>
      <c r="K4" s="16">
        <v>90</v>
      </c>
    </row>
    <row r="5" spans="2:13" ht="95.25" customHeight="1">
      <c r="B5" s="7" t="s">
        <v>3</v>
      </c>
      <c r="C5" s="11" t="str">
        <f>$C$4</f>
        <v>Mazowiecka Jednostka Wdrażania Programów Unijnych</v>
      </c>
      <c r="D5" s="11" t="s">
        <v>19</v>
      </c>
      <c r="E5" s="11" t="s">
        <v>24</v>
      </c>
      <c r="F5" s="13" t="s">
        <v>29</v>
      </c>
      <c r="G5" s="13" t="s">
        <v>33</v>
      </c>
      <c r="H5" s="13" t="s">
        <v>34</v>
      </c>
      <c r="I5" s="15">
        <v>15648786</v>
      </c>
      <c r="J5" s="15">
        <v>12519028.800000001</v>
      </c>
      <c r="K5" s="17">
        <v>85</v>
      </c>
    </row>
    <row r="6" spans="2:13" ht="95.25" customHeight="1">
      <c r="B6" s="6" t="s">
        <v>4</v>
      </c>
      <c r="C6" s="10" t="str">
        <f t="shared" ref="C6:C8" si="0">$C$4</f>
        <v>Mazowiecka Jednostka Wdrażania Programów Unijnych</v>
      </c>
      <c r="D6" s="10" t="s">
        <v>20</v>
      </c>
      <c r="E6" s="10" t="s">
        <v>25</v>
      </c>
      <c r="F6" s="12" t="s">
        <v>30</v>
      </c>
      <c r="G6" s="12" t="s">
        <v>33</v>
      </c>
      <c r="H6" s="12" t="s">
        <v>34</v>
      </c>
      <c r="I6" s="14">
        <v>17559126.370000001</v>
      </c>
      <c r="J6" s="14">
        <v>14047301.09</v>
      </c>
      <c r="K6" s="16">
        <v>79</v>
      </c>
    </row>
    <row r="7" spans="2:13" ht="95.25" customHeight="1">
      <c r="B7" s="6" t="s">
        <v>5</v>
      </c>
      <c r="C7" s="11" t="str">
        <f t="shared" si="0"/>
        <v>Mazowiecka Jednostka Wdrażania Programów Unijnych</v>
      </c>
      <c r="D7" s="11" t="s">
        <v>21</v>
      </c>
      <c r="E7" s="11" t="s">
        <v>26</v>
      </c>
      <c r="F7" s="13" t="s">
        <v>31</v>
      </c>
      <c r="G7" s="13" t="s">
        <v>33</v>
      </c>
      <c r="H7" s="13" t="s">
        <v>34</v>
      </c>
      <c r="I7" s="15">
        <v>8629331.8200000003</v>
      </c>
      <c r="J7" s="15">
        <v>6903465.4500000002</v>
      </c>
      <c r="K7" s="18">
        <v>78</v>
      </c>
    </row>
    <row r="8" spans="2:13" ht="95.25" customHeight="1">
      <c r="B8" s="7" t="s">
        <v>6</v>
      </c>
      <c r="C8" s="10" t="str">
        <f t="shared" si="0"/>
        <v>Mazowiecka Jednostka Wdrażania Programów Unijnych</v>
      </c>
      <c r="D8" s="10" t="s">
        <v>22</v>
      </c>
      <c r="E8" s="10" t="s">
        <v>27</v>
      </c>
      <c r="F8" s="12" t="s">
        <v>32</v>
      </c>
      <c r="G8" s="12" t="s">
        <v>33</v>
      </c>
      <c r="H8" s="12" t="s">
        <v>34</v>
      </c>
      <c r="I8" s="14">
        <v>16073549</v>
      </c>
      <c r="J8" s="14">
        <v>12858839.199999999</v>
      </c>
      <c r="K8" s="16">
        <v>77</v>
      </c>
    </row>
    <row r="9" spans="2:13" ht="95.25" customHeight="1">
      <c r="B9" s="24" t="s">
        <v>17</v>
      </c>
      <c r="C9" s="25"/>
      <c r="D9" s="25"/>
      <c r="E9" s="25"/>
      <c r="F9" s="25"/>
      <c r="G9" s="25"/>
      <c r="H9" s="25"/>
      <c r="I9" s="25"/>
      <c r="J9" s="25"/>
      <c r="K9" s="26"/>
    </row>
    <row r="10" spans="2:13" ht="95.25" customHeight="1">
      <c r="B10" s="8" t="s">
        <v>2</v>
      </c>
      <c r="C10" s="19" t="s">
        <v>16</v>
      </c>
      <c r="D10" s="20" t="s">
        <v>35</v>
      </c>
      <c r="E10" s="11" t="s">
        <v>38</v>
      </c>
      <c r="F10" s="13" t="s">
        <v>41</v>
      </c>
      <c r="G10" s="13" t="s">
        <v>33</v>
      </c>
      <c r="H10" s="13" t="s">
        <v>34</v>
      </c>
      <c r="I10" s="15">
        <v>5129186.05</v>
      </c>
      <c r="J10" s="15">
        <v>4066831.61</v>
      </c>
      <c r="K10" s="17">
        <v>67</v>
      </c>
    </row>
    <row r="11" spans="2:13" ht="95.25" customHeight="1">
      <c r="B11" s="9" t="s">
        <v>3</v>
      </c>
      <c r="C11" s="21" t="s">
        <v>16</v>
      </c>
      <c r="D11" s="22" t="s">
        <v>36</v>
      </c>
      <c r="E11" s="10" t="s">
        <v>39</v>
      </c>
      <c r="F11" s="12" t="s">
        <v>42</v>
      </c>
      <c r="G11" s="12" t="s">
        <v>33</v>
      </c>
      <c r="H11" s="12" t="s">
        <v>34</v>
      </c>
      <c r="I11" s="14">
        <v>12348042.619999999</v>
      </c>
      <c r="J11" s="14">
        <v>9878434.0899999999</v>
      </c>
      <c r="K11" s="16">
        <v>63</v>
      </c>
    </row>
    <row r="12" spans="2:13" ht="95.25" customHeight="1">
      <c r="B12" s="8" t="s">
        <v>4</v>
      </c>
      <c r="C12" s="19" t="s">
        <v>16</v>
      </c>
      <c r="D12" s="20" t="s">
        <v>37</v>
      </c>
      <c r="E12" s="11" t="s">
        <v>40</v>
      </c>
      <c r="F12" s="13" t="s">
        <v>43</v>
      </c>
      <c r="G12" s="13" t="s">
        <v>33</v>
      </c>
      <c r="H12" s="13" t="s">
        <v>34</v>
      </c>
      <c r="I12" s="15">
        <v>8346157.2300000004</v>
      </c>
      <c r="J12" s="15">
        <v>6676925.7800000003</v>
      </c>
      <c r="K12" s="23">
        <v>63</v>
      </c>
    </row>
  </sheetData>
  <mergeCells count="3">
    <mergeCell ref="B2:K2"/>
    <mergeCell ref="B1:K1"/>
    <mergeCell ref="B9:K9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</vt:lpstr>
      <vt:lpstr>Lista!Obszar_wydruku</vt:lpstr>
      <vt:lpstr>Lista!Tytuły_wydruku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m.grabowska</cp:lastModifiedBy>
  <cp:lastPrinted>2016-06-29T07:07:02Z</cp:lastPrinted>
  <dcterms:created xsi:type="dcterms:W3CDTF">2016-04-12T10:40:23Z</dcterms:created>
  <dcterms:modified xsi:type="dcterms:W3CDTF">2018-12-06T06:30:38Z</dcterms:modified>
</cp:coreProperties>
</file>