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6935" windowHeight="12780"/>
  </bookViews>
  <sheets>
    <sheet name="Lista projektów-uchwała zmien" sheetId="3" r:id="rId1"/>
  </sheets>
  <definedNames>
    <definedName name="_xlnm._FilterDatabase" localSheetId="0" hidden="1">'Lista projektów-uchwała zmien'!$A$4:$M$111</definedName>
    <definedName name="_xlnm.Print_Area" localSheetId="0">'Lista projektów-uchwała zmien'!$A$1:$M$179</definedName>
    <definedName name="_xlnm.Print_Titles" localSheetId="0">'Lista projektów-uchwała zmien'!$4:$5</definedName>
  </definedNames>
  <calcPr calcId="125725"/>
</workbook>
</file>

<file path=xl/calcChain.xml><?xml version="1.0" encoding="utf-8"?>
<calcChain xmlns="http://schemas.openxmlformats.org/spreadsheetml/2006/main">
  <c r="G168" i="3"/>
  <c r="F168"/>
  <c r="H168"/>
  <c r="I168"/>
  <c r="G138"/>
  <c r="I138"/>
  <c r="H138"/>
  <c r="F13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J138"/>
  <c r="L144"/>
  <c r="L143"/>
  <c r="L142"/>
  <c r="L137"/>
  <c r="L136"/>
  <c r="L135"/>
  <c r="L134"/>
  <c r="L133"/>
  <c r="L132"/>
  <c r="L131"/>
  <c r="L130"/>
  <c r="L129"/>
  <c r="L128"/>
  <c r="L167"/>
  <c r="L166"/>
  <c r="L145"/>
  <c r="L146"/>
  <c r="L147"/>
  <c r="L148"/>
  <c r="L150"/>
  <c r="L151"/>
  <c r="L152"/>
  <c r="L153"/>
  <c r="L154"/>
  <c r="L155"/>
  <c r="L157"/>
  <c r="L158"/>
  <c r="L156"/>
  <c r="L159"/>
  <c r="L160"/>
  <c r="L149"/>
  <c r="L161"/>
  <c r="L162"/>
  <c r="L163"/>
  <c r="L164"/>
  <c r="L165"/>
</calcChain>
</file>

<file path=xl/sharedStrings.xml><?xml version="1.0" encoding="utf-8"?>
<sst xmlns="http://schemas.openxmlformats.org/spreadsheetml/2006/main" count="967" uniqueCount="628">
  <si>
    <t>Lp.</t>
  </si>
  <si>
    <t>Tytuł projektu</t>
  </si>
  <si>
    <t>Nazwa wnioskodawcy</t>
  </si>
  <si>
    <t>1.</t>
  </si>
  <si>
    <t>2.</t>
  </si>
  <si>
    <t>3.</t>
  </si>
  <si>
    <t>4.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</si>
  <si>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</si>
  <si>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</si>
  <si>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</si>
  <si>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</si>
  <si>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</si>
  <si>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</si>
  <si>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</si>
  <si>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</si>
  <si>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Wnioskowane dofinansowanie ogółem                                                  (UE+BP)</t>
  </si>
  <si>
    <t>Procent maksymalnej liczby punktów możliwych do zdobycia*</t>
  </si>
  <si>
    <t>Komentarz**</t>
  </si>
  <si>
    <t>Mazowiecka Jednostka Wdrażania Programów Unijnych</t>
  </si>
  <si>
    <t>Brak danych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</si>
  <si>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</si>
  <si>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</si>
  <si>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</si>
  <si>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</si>
  <si>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</si>
  <si>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</si>
  <si>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</si>
  <si>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</si>
  <si>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</si>
  <si>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</si>
  <si>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</si>
  <si>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</si>
  <si>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</si>
  <si>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</si>
  <si>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</si>
  <si>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</si>
  <si>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</si>
  <si>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</si>
  <si>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</si>
  <si>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RPMA.04.02.00-14-5359/16</t>
  </si>
  <si>
    <t xml:space="preserve">Zwiększenie efektywności energetycznej budynków użyteczności publicznej   Gminy Winnica z wykorzystaniem OZE tj.: Urzędu Gminy w Winnicy i Zespołu Placówek Oświatowych w Winnicy </t>
  </si>
  <si>
    <t>Gmina Winnica</t>
  </si>
  <si>
    <t>RPMA.04.02.00-14-5369/16</t>
  </si>
  <si>
    <t>Termomodernizacja budynku Szkoły Podstawowej im. gen. Franciszka Włada w Kamionie</t>
  </si>
  <si>
    <t>Gmina Młodzieszyn</t>
  </si>
  <si>
    <t>RPMA.04.02.00-14-5070/16</t>
  </si>
  <si>
    <t>"Zwiększenie efektywności energetycznej w budynku Zgromadzenia Zakonnego Małe Dzieło Boskiej Opatrzności - Orioniści Prowincja Polska"</t>
  </si>
  <si>
    <t>Zgromadzenie Zakonne Małe Dzieło Boskiej Opatrzności – Orioniści Prowincja Polska</t>
  </si>
  <si>
    <t>RPMA.04.02.00-14-5395/16</t>
  </si>
  <si>
    <t>Termomodernizacja budynku użytecznosci publicznej fundacji Passion 1</t>
  </si>
  <si>
    <t>FUNDACJA PASSION 1</t>
  </si>
  <si>
    <t>RPMA.04.02.00-14-5317/16</t>
  </si>
  <si>
    <t>Termomodernizacja budynku użyteczności publicznej w miejscowości Bąkowiec, Gmina Garbatka-Letnisko</t>
  </si>
  <si>
    <t>Gmina Garbatka-Letnisko</t>
  </si>
  <si>
    <t>RPMA.04.02.00-14-5420/16</t>
  </si>
  <si>
    <t>Podkowa Leśna dociepla budynki użyteczności publicznej</t>
  </si>
  <si>
    <t>Miasto Podkowa Leśna</t>
  </si>
  <si>
    <t>RPMA.04.02.00-14-4512/16</t>
  </si>
  <si>
    <t>Kompleksowa termomodernizacja dwóch obiektów użyteczności publicznej w Gminie Strzegowo</t>
  </si>
  <si>
    <t>Gmina Strzegowo</t>
  </si>
  <si>
    <t>RPMA.04.02.00-14-5319/16</t>
  </si>
  <si>
    <t>Termomodernizacja i zastosowanie odnawialnych źródeł energii na obiektach użyteczności publicznej gminy Mirów</t>
  </si>
  <si>
    <t>Gmina Mirów</t>
  </si>
  <si>
    <t>RPMA.04.02.00-14-5329/16</t>
  </si>
  <si>
    <t>Termomodernizacja budynków użyteczności publicznej wraz z przebudową systemów grzewczych w Gminie Naruszewo celem zwiększenia efektywności energetycznej</t>
  </si>
  <si>
    <t>Gmina Naruszewo</t>
  </si>
  <si>
    <t>RPMA.04.02.00-14-5341/16</t>
  </si>
  <si>
    <t>Modernizacja energetyczna zespołu budynków w Gminie Szelków.</t>
  </si>
  <si>
    <t>Gmina Szelków</t>
  </si>
  <si>
    <t>RPMA.04.02.00-14-5421/16</t>
  </si>
  <si>
    <t>Zwiększenie efektywności energetycznej w sektorze publicznym poprzez modernizację energetyczną budynków użyteczności publicznej na terenie gminy Stoczek</t>
  </si>
  <si>
    <t>Gmina Stoczek</t>
  </si>
  <si>
    <t>RPMA.04.02.00-14-5367/16</t>
  </si>
  <si>
    <t>Kompleksowa modernizacja energetyczna budynku Urzędu Gminy w Grudusku</t>
  </si>
  <si>
    <t>GMINA GRUDUSK</t>
  </si>
  <si>
    <t>RPMA.04.02.00-14-5396/16</t>
  </si>
  <si>
    <t>Termomodernizacja i poprawa efektywności energetycznej i ekologicznej obiektów Gminy Sabnie</t>
  </si>
  <si>
    <t>Gmina Sabnie</t>
  </si>
  <si>
    <t>RPMA.04.02.00-14-4274/16</t>
  </si>
  <si>
    <t>Kompleksowa termomodernizacja 3-ch budynków użyteczności publicznej w Gminie Lipsko</t>
  </si>
  <si>
    <t>Miasto i Gmina Lipsko</t>
  </si>
  <si>
    <t>RPMA.04.02.00-14-5306/16</t>
  </si>
  <si>
    <t>Kompleksowa termomodernizacja obiektów użyteczności publicznej w Sulejówku - etap 1</t>
  </si>
  <si>
    <t>Miasto Sulejówek</t>
  </si>
  <si>
    <t>RPMA.04.02.00-14-5330/16</t>
  </si>
  <si>
    <t>Termomodernizacja budynków użyteczności publicznej na terenie Gminy Stara Błotnica: Urzędu Gminy w Starej Błotnicy, Świetlicy Wiejskiej w Starym Kobylniku oraz budynku szkolnego w Starym Kadłubie działającego w ramach Zespołu Szkół Gminnych w Starej Błotnicy</t>
  </si>
  <si>
    <t>Gmina Stara Błotnica</t>
  </si>
  <si>
    <t>RPMA.04.02.00-14-5357/16</t>
  </si>
  <si>
    <t>Termomodernizacja budynków użyteczności publicznej w Gminie Łyse  - etap II</t>
  </si>
  <si>
    <t>Gmina Łyse</t>
  </si>
  <si>
    <t>RPMA.04.02.00-14-5304/16</t>
  </si>
  <si>
    <t>Kompleksowa termomodernizacja  Kościoła pw. Św. Jacka w Rzewniu</t>
  </si>
  <si>
    <t>Parafia Rzymskokatolicka pw. Św. Jacka w Rzewniu</t>
  </si>
  <si>
    <t>RPMA.04.02.00-14-5328/16</t>
  </si>
  <si>
    <t>,,Kompleksowe działania w zakresie poprawy efektywności energetycznej budynków w Gminie Wierzbica szansą na zmniejszenie kosztów oraz zapoczątkowanie procesu poprawy jakości powietrza''</t>
  </si>
  <si>
    <t>Gmina Wierzbica</t>
  </si>
  <si>
    <t>RPMA.04.02.00-14-5256/16</t>
  </si>
  <si>
    <t>Kompleksowa termomodernizacja budynków użyteczności publicznej z zastosowaniem odnawialnych źródeł energii w Mieście i Gminie Drobin</t>
  </si>
  <si>
    <t>Miasto i Gmina Drobin</t>
  </si>
  <si>
    <t>RPMA.04.02.00-14-5293/16</t>
  </si>
  <si>
    <t>Termomodernizacja budynków użyteczności publicznej  Gminy Łochów - etap I</t>
  </si>
  <si>
    <t xml:space="preserve">Gmina Łochów </t>
  </si>
  <si>
    <t>RPMA.04.02.00-14-5370/16</t>
  </si>
  <si>
    <t>Termomodernizacja budynku Towarzystwa Salezjańskiego Dom Zakonny w miejscowości Głosków na terenie Gminy Piaseczno</t>
  </si>
  <si>
    <t>Towarzystwo Salezjańskie Dom Zakonny Głosków</t>
  </si>
  <si>
    <t>RPMA.04.02.00-14-5375/16</t>
  </si>
  <si>
    <t>Termomodernizacja budynków Klasztoru Niepokalanów</t>
  </si>
  <si>
    <t>Klasztor Niepokalanów Zakonu Braci Mniejszych Konwentualnych (OO. Franciszkanie)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</si>
  <si>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</si>
  <si>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</si>
  <si>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</si>
  <si>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</si>
  <si>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</si>
  <si>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</si>
  <si>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</si>
  <si>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</si>
  <si>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</si>
  <si>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</si>
  <si>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</si>
  <si>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</si>
  <si>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</si>
  <si>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</si>
  <si>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</si>
  <si>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</si>
  <si>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</si>
  <si>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</si>
  <si>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</si>
  <si>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</si>
  <si>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</si>
  <si>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</si>
  <si>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</si>
  <si>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</si>
  <si>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</si>
  <si>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</si>
  <si>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</si>
  <si>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</si>
  <si>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</si>
  <si>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</si>
  <si>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</si>
  <si>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</si>
  <si>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</si>
  <si>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</si>
  <si>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</si>
  <si>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</si>
  <si>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</si>
  <si>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</si>
  <si>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</si>
  <si>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</si>
  <si>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</si>
  <si>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</si>
  <si>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</si>
  <si>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</si>
  <si>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</si>
  <si>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</si>
  <si>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</si>
  <si>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</si>
  <si>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</si>
  <si>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</si>
  <si>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</si>
  <si>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</si>
  <si>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</si>
  <si>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</si>
  <si>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</si>
  <si>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</si>
  <si>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</si>
  <si>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</si>
  <si>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</si>
  <si>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85.</t>
  </si>
  <si>
    <t>86.</t>
  </si>
  <si>
    <t>87.</t>
  </si>
  <si>
    <t>88.</t>
  </si>
  <si>
    <t>89.</t>
  </si>
  <si>
    <t>90.</t>
  </si>
  <si>
    <t>91.</t>
  </si>
  <si>
    <t>RPMA.04.02.00-14-4502/16</t>
  </si>
  <si>
    <t>Termomodernizacja budynków gminnych na terenie Gminy Odrzywół</t>
  </si>
  <si>
    <t>Gmina Odrzywół</t>
  </si>
  <si>
    <t>RPMA.04.02.00-14-4510/16</t>
  </si>
  <si>
    <t>Termomodernizacja budynku Publicznego Gimnazjum nr 2 w Pionkach</t>
  </si>
  <si>
    <t>Gmina Miasto Pionki</t>
  </si>
  <si>
    <t>RPMA.04.02.00-14-4595/16</t>
  </si>
  <si>
    <t>Termomodernizacja budynków użyteczności publicznej zlokalizowanych na terenie Gmin Związku Gmin Regionu Płockiego</t>
  </si>
  <si>
    <t xml:space="preserve">Związek Gmin Regionu Płockiego </t>
  </si>
  <si>
    <t>RPMA.04.02.00-14-5372/16</t>
  </si>
  <si>
    <t>Głęboka modernizacja energetyczna z kompleksowym uwzględnieniem odnawialnych źródeł energii w budynku Urzędu Gminy Rzeczniów zmierzająca do obniżenia kosztów użytkowania, oraz poprawy funkcjonalności budynku dla mieszkańców</t>
  </si>
  <si>
    <t>Gmina Rzeczniów</t>
  </si>
  <si>
    <t>RPMA.04.02.00-14-5377/16</t>
  </si>
  <si>
    <t>Poprawa efektywności energetycznej domu parafialnego pw. Nawiedzenia N.M.P w Ostrołęce wraz z montażem OZE</t>
  </si>
  <si>
    <t xml:space="preserve">Parafia Rzymskoktolicka p.w. Nawiedzenia Najświętrzej Marii Panny </t>
  </si>
  <si>
    <t>RPMA.04.02.00-14-5349/16</t>
  </si>
  <si>
    <t>Termomodernizacja budynku Urzędu Gminy w Strachówce</t>
  </si>
  <si>
    <t>Gmina Strachówka</t>
  </si>
  <si>
    <t>RPMA.04.02.00-14-5300/16</t>
  </si>
  <si>
    <t>Termomodernizacja budynku OSP w Sulejówku</t>
  </si>
  <si>
    <t>Ochotnicza Straż Pożarna w Sulejówku</t>
  </si>
  <si>
    <t>RPMA.04.02.00-14-5381/16</t>
  </si>
  <si>
    <t>Termomodernizacja budynku użyteczności publicznej w Gminie Jastrząb</t>
  </si>
  <si>
    <t>Gmina Jastrząb</t>
  </si>
  <si>
    <t>RPMA.04.02.00-14-5353/16</t>
  </si>
  <si>
    <t xml:space="preserve">Efektywność energetyczna związana z termomodernizacją budynku szkoły podstawowej w Kuninie w gminie Goworowo
</t>
  </si>
  <si>
    <t>Gmina Goworowo</t>
  </si>
  <si>
    <t>RPMA.04.02.00-14-5343/16</t>
  </si>
  <si>
    <t>Głęboka termomodernizacja uwzględniająca montaż odnawialnych źródeł energii jako kluczowy element zmierzający do poprawy wyniku ekonomicznego i ekologicznego w Gminie Obryte</t>
  </si>
  <si>
    <t>Gmina Obryte</t>
  </si>
  <si>
    <t>RPMA.04.02.00-14-5373/16</t>
  </si>
  <si>
    <t>Termomodernizacja budynku Zespołu Szkół nr 1 w Żurominie</t>
  </si>
  <si>
    <t>Gmina i Miasto Żuromin</t>
  </si>
  <si>
    <t>RPMA.04.02.00-14-5335/16</t>
  </si>
  <si>
    <t>Termomodernizacja zespołu budynków Dużej Areny oraz budynku hali sportowej na terenie dawnej bazy cyrkowej w Julinku w Gminie Leszno w celu zwiększenia ich efektywności energetycznej</t>
  </si>
  <si>
    <t>Stowarzyszenie Menedżerów Firm Działających w Zakresie Rozrywki, Komunikacji i Kultury</t>
  </si>
  <si>
    <t>RPMA.04.02.00-14-5342/16</t>
  </si>
  <si>
    <t>Termomodernizacja budynku przedszkola przy ul.Warszawskiej 18A w Milanówku</t>
  </si>
  <si>
    <t>Gmina Milanówek</t>
  </si>
  <si>
    <t>RPMA.04.02.00-14-5399/16</t>
  </si>
  <si>
    <t>Kompleksowa termomodernizacja Kościoła p.w. Św. Łucji w Warszawie-Rembertowie z wykorzystaniem odnawialnych źródeł energii</t>
  </si>
  <si>
    <t>Parafia Rzymsko-Katolicka p.w. Św. Łucji, dziewicy i męczennicy</t>
  </si>
  <si>
    <t>RPMA.04.02.00-14-5302/16</t>
  </si>
  <si>
    <t>Termomodernizacja budynków użyteczności publicznej w gminie Brok</t>
  </si>
  <si>
    <t>Gmina Brok</t>
  </si>
  <si>
    <t>RPMA.04.02.00-14-5277/16</t>
  </si>
  <si>
    <t>Termomodernizacja obiektów użyteczności publicznej w gminie Zwoleń z instalacją OZE</t>
  </si>
  <si>
    <t>Gmina Zwoleń</t>
  </si>
  <si>
    <t>RPMA.04.02.00-14-5407/16</t>
  </si>
  <si>
    <t>Termomodernizacja budynków Uniwersytetu Warszawskiego – Etap I</t>
  </si>
  <si>
    <t>Uniwersytet Warszawski</t>
  </si>
  <si>
    <t>RPMA.04.02.00-14-5305/16</t>
  </si>
  <si>
    <t>Kompleksowa modernizacja energetyczna budynków użyteczności publicznej w gminie Myszyniec.</t>
  </si>
  <si>
    <t>Gmina Myszyniec</t>
  </si>
  <si>
    <t>RPMA.04.02.00-14-5382/16</t>
  </si>
  <si>
    <t xml:space="preserve">Termomodernizacja Budynku Ośrodka Opiekuńczo - Rehabilitacyjnego </t>
  </si>
  <si>
    <t>FUNDACJA REVITA - STOWARZYSZENIE OPIEKUNÓW I PRZYJACIÓŁ OSÓB UPOSLEDZONYCH UMYSŁOWO</t>
  </si>
  <si>
    <t>RPMA.04.02.00-14-5322/16</t>
  </si>
  <si>
    <t>Termomodernizacja budynku Urzędu Gminy Mokobody</t>
  </si>
  <si>
    <t>Gmina Mokobody</t>
  </si>
  <si>
    <t>RPMA.04.02.00-14-5303/16</t>
  </si>
  <si>
    <t>Zwiększenie efektywności energetycznej w budynkach użyteczności publicznej w Gminie Stromiec</t>
  </si>
  <si>
    <t>Gmina Stromiec</t>
  </si>
  <si>
    <t>RPMA.04.02.00-14-5291/16</t>
  </si>
  <si>
    <t>Kompleksowa termomodernizacja budynków użyteczności publicznej z zastosowaniem odnawialnych źródeł energii w Gminie Parysów</t>
  </si>
  <si>
    <t>Gmina Parysów</t>
  </si>
  <si>
    <t>RPMA.04.02.00-14-5410/16</t>
  </si>
  <si>
    <t>Modernizacja energetyczna budynków oświatowych w miejscowościach: Jasienica i Miąse, w Gminie Tłuszcz</t>
  </si>
  <si>
    <t>Gmina Tłuszcz</t>
  </si>
  <si>
    <t>RPMA.04.02.00-14-4543/16</t>
  </si>
  <si>
    <t>Poprawa efektywności energetycznej w gminie Kadzidło poprzez termomodernizację budynku użyteczności publicznej Zespołu Szkół w Chudku wraz z montażem pompy ciepła</t>
  </si>
  <si>
    <t>Gmina Kadzidło</t>
  </si>
  <si>
    <t>RPMA.04.02.00-14-4570/16</t>
  </si>
  <si>
    <t>Termomodernizacja budynków użyteczności publicznej w Gminie Mińsk Mazowiecki</t>
  </si>
  <si>
    <t>Gmina Mińsk Mazowiecki</t>
  </si>
  <si>
    <t>RPMA.04.02.00-14-5289/16</t>
  </si>
  <si>
    <t>TERMOMODERNIZACJA BUDYNKU SZKOŁY PODSTAWOWEJ W ANDRZEJEWIE</t>
  </si>
  <si>
    <t>Gmina Andrzejewo</t>
  </si>
  <si>
    <t>RPMA.04.02.00-14-4584/16</t>
  </si>
  <si>
    <t>Poprawa efektywności energetycznej budynku użyteczności publicznej CARITAS DIECEZJI RADOMSKIEJ – poprzez głęboką modernizację energetyczna budynku wraz z wymianą źródła ciepła oraz zastosowanie odnawialnych źródeł energii</t>
  </si>
  <si>
    <t>CARITAS DIECEZJI RADOMSKIEJ</t>
  </si>
  <si>
    <t>RPMA.04.02.00-14-5312/16</t>
  </si>
  <si>
    <t xml:space="preserve">Poprawa efektywności energetycznej budynku użyteczności publicznej poprzez głęboką termomodernizację kompleksu oświatowego w miejscowości Dobre wraz z zastosowaniem odnawialnych źródeł energii </t>
  </si>
  <si>
    <t>GMINA DOBRE</t>
  </si>
  <si>
    <t>RPMA.04.02.00-14-4599/16</t>
  </si>
  <si>
    <t>Termomodernizacja budynków użyteczności publicznej w gminie Nowa Sucha</t>
  </si>
  <si>
    <t>Gmina Nowa Sucha</t>
  </si>
  <si>
    <t>RPMA.04.02.00-14-5418/16</t>
  </si>
  <si>
    <t>Przebudowa polegająca na modernizacji budynków użyteczności publicznej obejmująca głęboką modernizację energetyczną budynków: Gimnazjum z Salą Gimnastyczną, Szkoły Podstawowej, Przedszkola z Blokiem Żywieniowym wchodzące w skład Zespołu Publicznych Placówek Oświatowych im. Odzyskania Niepodległości w Starej Kornicy</t>
  </si>
  <si>
    <t>GMINA STARA KORNICA</t>
  </si>
  <si>
    <t>RPMA.04.02.00-14-5368/16</t>
  </si>
  <si>
    <t>Termomodernizacja obiektów użyteczności publicznej w Gminie Dębe Wielkie</t>
  </si>
  <si>
    <t>Gmina Dębe Wielkie</t>
  </si>
  <si>
    <t>RPMA.04.02.00-14-5409/16</t>
  </si>
  <si>
    <t>Termomodernizacja budynków użyteczności publicznej w Gminie Jabłonna</t>
  </si>
  <si>
    <t xml:space="preserve">Gmina Jabłonna </t>
  </si>
  <si>
    <t>RPMA.04.02.00-14-5283/16</t>
  </si>
  <si>
    <t>Termomodernizacja budynku Publicznego Gimnazjum im. Jana Pawła II w Gliniance przy ul. Napoleońskiej 53 oraz Termomodernizacja budynku Zespołu Szkolno-Gimnazjalnego w Wiązownie przy ul. Kościelnej 20.</t>
  </si>
  <si>
    <t>Gmina Wiązowna</t>
  </si>
  <si>
    <t>RPMA.04.02.00-14-4593/16</t>
  </si>
  <si>
    <t>"Zwiększenie efektywności energetycznej budynku użyteczności publicznej OPWiK Sp. z o.o. w Ostrołęce poprzez kompleksowe działania termomodernizacyjne i wykorzystanie OZE "</t>
  </si>
  <si>
    <t xml:space="preserve">Ostrołęckie Przedsiębiorstwo Wodociągów i Kanalizacji  Spółka z ograniczoną odpowiedzialnością w Ostrołęce </t>
  </si>
  <si>
    <t>RPMA.04.02.00-14-4592/16</t>
  </si>
  <si>
    <t>Termomodernizacja budynku Urzędu Gminy Klembów i Zespołu Szkół w Ostrówku</t>
  </si>
  <si>
    <t>Gmina Klembów</t>
  </si>
  <si>
    <t>RPMA.04.02.00-14-5361/16</t>
  </si>
  <si>
    <t>Termomodernizacja obiektów użyteczności publicznej w Powiecie Płońskim - termomodernizacja budynku "A" Zespołu Szkół Nr 3 w Płońsku</t>
  </si>
  <si>
    <t>Powiat Płoński</t>
  </si>
  <si>
    <t>RPMA.04.02.00-14-5404/16</t>
  </si>
  <si>
    <t>Termomodernizacja budynku Urzędu Gminy Wąsewo</t>
  </si>
  <si>
    <t>Gmina Wąsewo</t>
  </si>
  <si>
    <t>RPMA.04.02.00-14-5294/16</t>
  </si>
  <si>
    <t>Termomodernizacja budynku zakładowego MODR - Oddział Poświętne w Płońsku</t>
  </si>
  <si>
    <t>Mazowiecki Ośrodek Doradztwa Rolniczego</t>
  </si>
  <si>
    <t>RPMA.04.02.00-14-5350/16</t>
  </si>
  <si>
    <t>Termomodernizacja budynku Niepublicznego Przedszkola Terapeutycznego Ooniwerek Fundacji Koocham</t>
  </si>
  <si>
    <t>FUNDACJA KOOCHAM</t>
  </si>
  <si>
    <t>RPMA.04.02.00-14-6063/16</t>
  </si>
  <si>
    <t>Poprawa efektywności energetycznej i podwyższenie standardu energetycznego budynków użyteczności publicznej w Gminie Czerwińsk nad Wisłą</t>
  </si>
  <si>
    <t>Gmina Czerwińsk nad Wisłą</t>
  </si>
  <si>
    <t>RPMA.04.02.00-14-4604/16</t>
  </si>
  <si>
    <t xml:space="preserve">Termomodernizacja obiektów użyteczności publicznej w gminie Liw z instalacją OZE </t>
  </si>
  <si>
    <t>Gmina Liw</t>
  </si>
  <si>
    <t>RPMA.04.02.00-14-4511/16</t>
  </si>
  <si>
    <t>Kompleksowa termomodernizacja  Kościoła Św. Kazimierza Królewicza w Kobyłce</t>
  </si>
  <si>
    <t>Parafia Rzymskokatolicka p.w. Św. Kazimierza Królewicza w Kobyłce</t>
  </si>
  <si>
    <t>RPMA.04.02.00-14-4517/16</t>
  </si>
  <si>
    <t xml:space="preserve">Kompleksowa termomodernizacja budynków użyteczności publicznej w Gminie Ożarów Mazowiecki
</t>
  </si>
  <si>
    <t>Gmina Ożarów Mazowiecki</t>
  </si>
  <si>
    <t>RPMA.04.02.00-14-4569/16</t>
  </si>
  <si>
    <t xml:space="preserve">Termomodernizacja budynków użyteczności Publicznej Powiatu Pułtuskiego </t>
  </si>
  <si>
    <t>Powiat Pułtuski</t>
  </si>
  <si>
    <t>RPMA.04.02.00-14-4565/16</t>
  </si>
  <si>
    <t>Zmniejszenie emisyjności gospodarki budynków użyteczności publicznej Gminy Pułtusk</t>
  </si>
  <si>
    <t>Gmina Pułtusk</t>
  </si>
  <si>
    <t>RPMA.04.02.00-14-5364/16</t>
  </si>
  <si>
    <t>Kompleksowa termomodernizacja czterech budynków użyteczności publicznej w Gminie Pomiechówek</t>
  </si>
  <si>
    <t>Gmina Pomiechówek</t>
  </si>
  <si>
    <t>RPMA.04.02.00-14-5424/16</t>
  </si>
  <si>
    <t>Termomodernizacja obiektów użyteczności publicznej na terenie Gminy Pilawa</t>
  </si>
  <si>
    <t>Miasto i Gmina Pilawa</t>
  </si>
  <si>
    <t>RPMA.04.02.00-14-5346/16</t>
  </si>
  <si>
    <t>Termomodernizacja budynku dzwonnicy: Dom Spotkań "Dzwonnica"</t>
  </si>
  <si>
    <t>Parafia Rzymskokatolicka p.w. św. Jadwigi</t>
  </si>
  <si>
    <t>RPMA.04.02.00-14-5301/16</t>
  </si>
  <si>
    <t>kompleksowa termomodernizacja kościoła p.w. Matki Bożej Królowej Polski w Jabłonnie</t>
  </si>
  <si>
    <t>Parafia Rzymskokatolicka p.w. Matki Bożej Królowej Polski w Jabłonnie</t>
  </si>
  <si>
    <t>RPMA.04.02.00-14-4527/16</t>
  </si>
  <si>
    <t>Zwiększenie efektywności energetycznej Wyższego Seminarium Duchownego w Radomiu</t>
  </si>
  <si>
    <t>Wyższe Seminarium Duchowne w Radomiu</t>
  </si>
  <si>
    <t>RPMA.04.02.00-14-5406/16</t>
  </si>
  <si>
    <t>Termomodernizacja budynków użyteczności publicznej położonych w miejscowościach Płoniawy – Bramura i Płoniawy – Kolonia</t>
  </si>
  <si>
    <t>Gmina Płoniawy-Bramura</t>
  </si>
  <si>
    <t>RPMA.04.02.00-14-6194/16</t>
  </si>
  <si>
    <t>Termomodernizacja oraz poprawa efektywność energetycznej budynków użyteczności publicznej w Gminie Miasto Raciąż</t>
  </si>
  <si>
    <t>Gmina Miasto Raciąż</t>
  </si>
  <si>
    <t>RPMA.04.02.00-14-5393/16</t>
  </si>
  <si>
    <t>Termomodernizacja budynków użyteczności publicznej zlokalizowanych na terenie Powiatu Mławskiego, Powiatu Ciechanowskiego oraz Powiatu Płockiego.</t>
  </si>
  <si>
    <t>SANKTUARIUM DIECEZJALNE ŚW ANTONIEGO Z PADWY W RATOWIE</t>
  </si>
  <si>
    <t>RPMA.04.02.00-14-5282/16</t>
  </si>
  <si>
    <t>Zwiększenie efektywności energetycznej w budynkach użyteczności publicznej w Sochaczewie</t>
  </si>
  <si>
    <t>Gmina Miasto Sochaczew</t>
  </si>
  <si>
    <t>RPMA.04.02.00-14-4596/16</t>
  </si>
  <si>
    <t>"Kompleksowa termomodernizacja Szkoły Podstawowej w Pokrzywnicy z zastosowaniem odnawialnych źródeł energii"</t>
  </si>
  <si>
    <t>Gmina Pokrzywnica</t>
  </si>
  <si>
    <t>RPMA.04.02.00-14-5224/16</t>
  </si>
  <si>
    <t>Kompleksowa termomodernizacja obiektów użyteczności publicznej w mieście Piastów</t>
  </si>
  <si>
    <t>Miasto Piastów</t>
  </si>
  <si>
    <t>RPMA.04.02.00-14-5383/16</t>
  </si>
  <si>
    <t>Termomodernizacja zabytkowego obiektu - dawnego Kasyna Oficerskiego w Twierdzy Modlin</t>
  </si>
  <si>
    <t>Miasto Nowy Dwór Mazowiecki</t>
  </si>
  <si>
    <t>RPMA.04.02.00-14-5379/16</t>
  </si>
  <si>
    <t xml:space="preserve">Termomodernizacja Budynku Kościoła pod wezwaniem NMP Królowej Parafii Rzymskokatolickiej w Józefowie k. Legionowa
</t>
  </si>
  <si>
    <t>Parafia Rzymsko Katolicka Najświętszej Maryi panny Królowej w Józefowie k. Leginowa</t>
  </si>
  <si>
    <t>RPMA.04.02.00-14-5297/16</t>
  </si>
  <si>
    <t>Kompleksowa termomodernizacja budynku Parafii Rzymsko – Katolickiej Przemienienia Pańskiego w Grodzisku Mazowieckim</t>
  </si>
  <si>
    <t>Parafia Rzymsko-Katolicka Przemienienia Pańskiego</t>
  </si>
  <si>
    <t>RPMA.04.02.00-14-4580/16</t>
  </si>
  <si>
    <t>Termomodernizacja budynków użyteczności publicznej w gminie Mszczonów</t>
  </si>
  <si>
    <t>Gmina Mszczonów</t>
  </si>
  <si>
    <t>RPMA.04.02.00-14-4590/16</t>
  </si>
  <si>
    <t>Termomodernizacja budynku Szkoły Podstawowej Nr 3 im. Janusza Korczaka w Zielonce</t>
  </si>
  <si>
    <t>MIASTO ZIELONKA</t>
  </si>
  <si>
    <t>RPMA.04.02.00-14-5323/16</t>
  </si>
  <si>
    <t>Termomodernizacja budynków użyteczności publicznej na terenie Powiatu Piaseczyńskiego</t>
  </si>
  <si>
    <t>Powiat Piaseczyński</t>
  </si>
  <si>
    <t>RPMA.04.02.00-14-5422/16</t>
  </si>
  <si>
    <t>Kompleksowa termomodernizacja budynku Szkoły Podstawowej im. Kawalerów Orderu Uśmiechu w Rudzienku wraz z montażem instalacji fotowoltaicznej</t>
  </si>
  <si>
    <t>Gmina Kołbiel</t>
  </si>
  <si>
    <t>RPMA.04.02.00-14-4536/16</t>
  </si>
  <si>
    <t>Termomodernizacja budynków oświatowych na terenie gminy Siedlce</t>
  </si>
  <si>
    <t>Gmina Siedlce</t>
  </si>
  <si>
    <t>RPMA.04.02.00-14-5326/16</t>
  </si>
  <si>
    <t>Gmina Wiśniew</t>
  </si>
  <si>
    <t>RPMA.04.02.00-14-5315/16</t>
  </si>
  <si>
    <t>Termomodernizacja Szkoły Podstawowej w Czerwonce</t>
  </si>
  <si>
    <t>Gmina Czerwonka</t>
  </si>
  <si>
    <t>RPMA.04.02.00-14-4574/16</t>
  </si>
  <si>
    <t>"Termomodernizacja zespołu obiektów użyteczności publicznej w Gminie Wołomin"</t>
  </si>
  <si>
    <t>Gmina Wołomin</t>
  </si>
  <si>
    <t>RPMA.04.02.00-14-5392/16</t>
  </si>
  <si>
    <t xml:space="preserve">Termomodernizacja budynku kościoła w Postoliskach </t>
  </si>
  <si>
    <t xml:space="preserve">Parafia Rzymsko – Katolicka p.w. Św. Stanisława Biskupa i Męczennika w Postoliskach </t>
  </si>
  <si>
    <t>RPMA.04.02.00-14-5386/16</t>
  </si>
  <si>
    <t xml:space="preserve">Poprawa jakości środowiska naturalnego oraz zwiększenie wykorzystania odnawialnych źródeł energii  w Gminie Małkinia Górna poprzez termomodernizację budynków użyteczności publicznej
</t>
  </si>
  <si>
    <t>Gmina Małkinia Górna</t>
  </si>
  <si>
    <t>RPMA.04.02.00-14-5390/16</t>
  </si>
  <si>
    <t>Termomodernizacja budynków użyteczności publicznej Caritas Diecezji Warszawsko-Praskiej przy ul. Kawęczyńskiej 49 w Warszawie oraz świetlicy środowiskowej przy ul. Marszałkowskiej 23 w miejscowości Otwock - Świder</t>
  </si>
  <si>
    <t>Caritas Diecezji Warszawsko-Praskiej</t>
  </si>
  <si>
    <t>RPMA.04.02.00-14-5365/16</t>
  </si>
  <si>
    <t>Modernizacja energetyczna budynków oświatowych w Gminie Zbuczyn</t>
  </si>
  <si>
    <t>Gmina Zbuczyn</t>
  </si>
  <si>
    <t>RPMA.04.02.00-14-5371/16</t>
  </si>
  <si>
    <t>Ośrodek przyjazny ludziom.</t>
  </si>
  <si>
    <t>Kościół Chrześcijan Baptystów w Rzeczypospolitej Polskiej</t>
  </si>
  <si>
    <t>RPMA.04.02.00-14-5411/16</t>
  </si>
  <si>
    <t xml:space="preserve">Poprawa efektywności energetycznej budynku użyteczności publicznej - Oczyszczalni ścieków w Żyrardowie
</t>
  </si>
  <si>
    <t>Przedsiębiorstwo Gospodarki Komunalnej ,,Żyrardów” Sp. z o.o.</t>
  </si>
  <si>
    <t>RPMA.04.02.00-14-5276/16</t>
  </si>
  <si>
    <t>Głęboka termomodernizacja budynków Zespołu Szkół nr 2 im. Adama Mickiewicza w Ciechanowie</t>
  </si>
  <si>
    <t>Powiat Ciechanowski</t>
  </si>
  <si>
    <t>RPMA.04.02.00-14-5074/16</t>
  </si>
  <si>
    <t>Termomodernizacja budynków użyteczności publicznej na terenie m.st. Warszawy</t>
  </si>
  <si>
    <t>Miasto stołeczne Warszawa</t>
  </si>
  <si>
    <t>RPMA.04.02.00-14-5408/16</t>
  </si>
  <si>
    <t>Termomodernizacja gminnych obiektów użyteczności publicznej na terenie gminy Celestynów.</t>
  </si>
  <si>
    <t>Gmina Celestynów</t>
  </si>
  <si>
    <t>RPMA.04.02.00-14-4589/16</t>
  </si>
  <si>
    <t>Termomodernizacja budynku Rektoratu Uniwersytetu Kardynała Stefana Wyszyńskiego w Warszawie</t>
  </si>
  <si>
    <t>Uniwersytet Kardynała Stefana Wyszyńskiego w Warszawie</t>
  </si>
  <si>
    <t>RPMA.04.02.00-14-5351/16</t>
  </si>
  <si>
    <t>Kompleksowa termomodernizacja budynku użyteczności publicznej z zastosowaniem odnawialnych źródeł energii w Gminie Żelechów</t>
  </si>
  <si>
    <t>Gmina Żelechów</t>
  </si>
  <si>
    <t>RPMA.04.02.00-14-5337/16</t>
  </si>
  <si>
    <t>Termomodernizacja budynków użyteczności publicznej na terenie Gminy Bielany</t>
  </si>
  <si>
    <t>Gmina Bielany</t>
  </si>
  <si>
    <t>RPMA.04.02.00-14-5389/16</t>
  </si>
  <si>
    <t>Termomodernizacja budynków użyteczności publicznej w Legionowie</t>
  </si>
  <si>
    <t>Gmina Miejska Legionowo</t>
  </si>
  <si>
    <t>RPMA.04.02.00-14-5316/16</t>
  </si>
  <si>
    <t>Termomodernizacja budynków użyteczności publicznej na terenie gminy Kotuń</t>
  </si>
  <si>
    <t>Gmina Kotuń</t>
  </si>
  <si>
    <t>RPMA.04.02.00-14-5336/16</t>
  </si>
  <si>
    <t>Termomodernizacja budynku administracyjnego Starostwa Powiatowego w Kozienicach</t>
  </si>
  <si>
    <t>Powiat Kozienicki</t>
  </si>
  <si>
    <t>RPMA.04.02.00-14-5298/16</t>
  </si>
  <si>
    <t>Modernizacja energetyczna budynku użyteczności publicznej LKS "OLYMP" w Błoniu</t>
  </si>
  <si>
    <t>Gmina Błonie</t>
  </si>
  <si>
    <t>RPMA.04.02.00-14-5290/16</t>
  </si>
  <si>
    <t>Termomodernizacja budynku Urzędu Gminy w Mochowie wraz ze zmianą konstrukcji i geometrii dachu</t>
  </si>
  <si>
    <t>Gmina Mochowo</t>
  </si>
  <si>
    <t>RPMA.04.02.00-14-5416/16</t>
  </si>
  <si>
    <t>Poprawa efektywności energetycznej oraz rozwój OZE w Powiecie Płockim – termomodernizacja budynków użyteczności publicznej</t>
  </si>
  <si>
    <t>Powiat Płocki</t>
  </si>
  <si>
    <t>RPMA.04.02.00-14-5327/16</t>
  </si>
  <si>
    <t>Termomodernizacja zabytkowego kościoła parafialnego w Niwiskach</t>
  </si>
  <si>
    <t>Parafia Rzymskokatolicka pw Wniebowzięcia NMP</t>
  </si>
  <si>
    <t>RPMA.04.02.00-14-4573/16</t>
  </si>
  <si>
    <t>Termomodernizacja obiektów użyteczności publicznej w powiecie warszawskim zachodnim wraz z zastosowaniem odnawialnych źródeł energii.</t>
  </si>
  <si>
    <t>Powiat Warszawski Zachodni</t>
  </si>
  <si>
    <t>RPMA.04.02.00-14-5325/16</t>
  </si>
  <si>
    <t>Kompleksowa termomodernizacja budynków użyteczności publicznej – Szkoły Podstawowej oraz Gminnego Przedszkola w miejscowości Mrozy, gmina Mrozy</t>
  </si>
  <si>
    <t>Gmina Mrozy</t>
  </si>
  <si>
    <t>RPMA.04.02.00-14-5286/16</t>
  </si>
  <si>
    <t>Termomodernizacja budynków użyteczności publicznej Powiatu Wyszkowskiego – etap II</t>
  </si>
  <si>
    <t>Powiat Wyszkowski</t>
  </si>
  <si>
    <t>RPMA.04.02.00-14-5414/16</t>
  </si>
  <si>
    <t xml:space="preserve">Przebudowa, rozbudowa i nadbudowa wraz z termomodernizacją budynku po dawnej aptece z lokalami mieszkalnymi ze zmianą sposobu użytkowania. </t>
  </si>
  <si>
    <t>Gmina Kałuszyn</t>
  </si>
  <si>
    <t>RPMA.04.02.00-14-5397/16</t>
  </si>
  <si>
    <t>Termomodernizacja Miejskiej i Powiatowej Biblioteki Publicznej w Nowym Dworze Mazowieckim</t>
  </si>
  <si>
    <t>Miejska i Powiatowa Biblioteka Publiczna w Nowym Dworze Mazowieckim</t>
  </si>
  <si>
    <t>RPMA.04.02.00-14-5292/16</t>
  </si>
  <si>
    <t xml:space="preserve">Termomodernizacja budynków użyteczności publicznej w Gminie Wieliszew
</t>
  </si>
  <si>
    <t>Gmina Wieliszew</t>
  </si>
  <si>
    <t>RPMA.04.02.00-14-4585/16</t>
  </si>
  <si>
    <t>Termomodernizacja wraz z wymianą stolarki okiennej i drzwiowej, remontem i przebudową instalacji centralnego ogrzewania, instalacji wodno-kanalizacyjnej, instalacji elektrycznej wraz z  budową i montażem  kolektorów słonecznych dla potrzeb budynku mieszkalnego - Dom Pomocy  Społecznej   w Tomczycach,  usytuowanego  na działkach 176/7, 176/10 poł. w Tomczycach, gm. Mogielnica.</t>
  </si>
  <si>
    <t>Powiat Grójecki</t>
  </si>
  <si>
    <t>RPMA.04.02.00-14-4578/16</t>
  </si>
  <si>
    <t>Termomodernizacja budynku biurowego Polskiej Izby Inżynierów Budownictwa przy ul. Kujawskiej 1 w Warszawie.</t>
  </si>
  <si>
    <t>Polska Izba Inżynierów Budownictwa</t>
  </si>
  <si>
    <t>RPMA.04.02.00-14-4606/16</t>
  </si>
  <si>
    <t>Kompleksowa termomodernizacja budynków Publicznego Gimnazjum i Zespołu szkolno-przedszkolnego w Chynowie</t>
  </si>
  <si>
    <t>Gmina Chynów</t>
  </si>
  <si>
    <t>RPMA.04.02.00-14-5254/16</t>
  </si>
  <si>
    <t xml:space="preserve">Termomodernizacja budynku zakonnego Zgromadzenia Sióstr Franciszkanek Służebnic Krzyża
</t>
  </si>
  <si>
    <t>Zgromadzenie Sióstr Franciszkanek Służebnic Krzyża</t>
  </si>
  <si>
    <t>RPMA.04.02.00-14-5085/16</t>
  </si>
  <si>
    <t xml:space="preserve">Termomodernizacja, wymiana oświetlenia na energooszczędne, przebudowa systemu grzewczego oraz instalacja OZE w budynku COEK „STUDIO”
</t>
  </si>
  <si>
    <t>Gmina Miejska Ciechanów</t>
  </si>
  <si>
    <t>RPMA.04.02.00-14-5355/16</t>
  </si>
  <si>
    <t>Poprawa efektywności energetycznej budynków użyteczności publicznej Gminy Miasto Płońsk</t>
  </si>
  <si>
    <t>Gmina Miasto Płońsk</t>
  </si>
  <si>
    <t>RPMA.04.02.00-14-5261/16</t>
  </si>
  <si>
    <t>Zwiększenie efektywności energetycznej obiektów Klasztoru Św. Józefa Ojców Dominikanów</t>
  </si>
  <si>
    <t>Klasztor Zakonu Kaznodziejskiego (Zakon OO. Dominikanów) z siedzibą w Warszawie</t>
  </si>
  <si>
    <t>RPMA.04.02.00-14-5321/16</t>
  </si>
  <si>
    <t>Termomodernizacja budynków Szkoły Podstawowej w Nieporęcie i Wólce Radzymińskiej w gminie Nieporęt</t>
  </si>
  <si>
    <t>Gmina Nieporęt</t>
  </si>
  <si>
    <t>RPMA.04.02.00-14-5391/16</t>
  </si>
  <si>
    <t>Termomodernizacja Gminnego Przedszkola w Siennicy</t>
  </si>
  <si>
    <t>Gmina Siennica</t>
  </si>
  <si>
    <t>RPMA.04.02.00-14-5320/16</t>
  </si>
  <si>
    <t>Termomodernizacja budynków użyteczności publicznej w Gminie Baranowo</t>
  </si>
  <si>
    <t>Gmina Baranowo</t>
  </si>
  <si>
    <t>RPMA.04.02.00-14-5412/16</t>
  </si>
  <si>
    <t>Ciepła Strona Miasta</t>
  </si>
  <si>
    <t>Miasto Ostrów Mazowiecka</t>
  </si>
  <si>
    <t>RPMA.04.02.00-14-5425/16</t>
  </si>
  <si>
    <t>Modernizacja energetyczna budynku służącego edukacji w Gminie Borowie</t>
  </si>
  <si>
    <t>Gmina Borowie</t>
  </si>
  <si>
    <t>RPMA.04.02.00-14-5073/16</t>
  </si>
  <si>
    <t>Termomodernizacja budynków Szkoły Głównej Gospodarstwa Wiejskiego w Warszawie</t>
  </si>
  <si>
    <t>Szkoła Główna Gospodarstwa Wiejskiego w Warszawie</t>
  </si>
  <si>
    <t>RPMA.04.02.00-14-5309/16</t>
  </si>
  <si>
    <t>Termomodernizacja budynków użyteczności publicznej w Gminie Kampinos</t>
  </si>
  <si>
    <t>Gmina Kampinos</t>
  </si>
  <si>
    <t>RPMA.04.02.00-14-5401/16</t>
  </si>
  <si>
    <t xml:space="preserve">Poprawa efektywności energetycznej budynku Ochotniczej Straży Pożarnej w Chlewiskach </t>
  </si>
  <si>
    <t>Gmina Chlewiska</t>
  </si>
  <si>
    <t>RPMA.04.02.00-14-5333/16</t>
  </si>
  <si>
    <t>Termomodernizacja budynku kościoła Parafii Rzymskokatolickiej p.w. Świętego Krzyża w Kozienicach</t>
  </si>
  <si>
    <t>Parafia Rzymskokatolicka p.w. Świętego Krzyża w Kozienicach</t>
  </si>
  <si>
    <t>RPMA.04.02.00-14-5345/16</t>
  </si>
  <si>
    <t>Usprawnienie zarządzania energią poprzez termomodernizację budynku siedziby Okręgowej Rady Adwokackiej przy ulicy Lekarskiej 7 w Warszawie.</t>
  </si>
  <si>
    <t>Okręgowa Rada Adwokacka w Warszawie działająca w imieniu Izby Adwokackiej</t>
  </si>
  <si>
    <t>RPMA.04.02.00-14-4537/16</t>
  </si>
  <si>
    <t>Termomodernizacja Zespołu Szkół w Zegrzu</t>
  </si>
  <si>
    <t>Miasto i Gmina Serock</t>
  </si>
  <si>
    <t>RPMA.04.02.00-14-4576/16</t>
  </si>
  <si>
    <t>Termomodernizacja energetyczna budynków szkolnych: Gimnazjum w Jadowie i Zespół Szkolno – Przedszkolny w Urlach.</t>
  </si>
  <si>
    <t>Gmina Jadów</t>
  </si>
  <si>
    <t>RPMA.04.02.00-14-5362/16</t>
  </si>
  <si>
    <t>Termomodernizacja obiektów użyteczności publicznej w Węgrowie</t>
  </si>
  <si>
    <t>Miasto Węgrów</t>
  </si>
  <si>
    <t>RPMA.04.02.00-14-5311/16</t>
  </si>
  <si>
    <t>Głęboka termomodernizacja budynków użyteczności publicznej w Pruszkowie</t>
  </si>
  <si>
    <t>Gmina Miasto Pruszków</t>
  </si>
  <si>
    <t>RPMA.04.02.00-14-5288/16</t>
  </si>
  <si>
    <t>Termomodernizacja obiektów użyteczności publicznej Miasta Otwock</t>
  </si>
  <si>
    <t>Miasto Otwock</t>
  </si>
  <si>
    <t>RPMA.04.02.00-14-5352/16</t>
  </si>
  <si>
    <t>Wykonanie termomodernizacji budynku Zespołu Szkół Nr 1 w Lubowidzu</t>
  </si>
  <si>
    <t>Gmina Lubowidz</t>
  </si>
  <si>
    <t>RPMA.04.02.00-14-5347/16</t>
  </si>
  <si>
    <t>Termomodernizacja budynku Urzędu Gminy w Korczewie</t>
  </si>
  <si>
    <t>Gmina Korczew</t>
  </si>
  <si>
    <t>RPMA.04.02.00-14-5331/16</t>
  </si>
  <si>
    <t>TERMOMODERNIZACJA BUDYNKÓW UŻYTECZNOŚCI PUBLICZNEJ FUNDACJI "LEŚNA GÓRA"</t>
  </si>
  <si>
    <t>FUNDACJA LEŚNA GÓRA</t>
  </si>
  <si>
    <t>RPMA.04.02.00-14-4600/16</t>
  </si>
  <si>
    <t>Termomodernizacja budynków oświatowych w Gminie Radzymin z zastosowaniem OZE</t>
  </si>
  <si>
    <t>Gmina Radzymin</t>
  </si>
  <si>
    <t>RPMA.04.02.00-14-5313/16</t>
  </si>
  <si>
    <t>„Termomodernizacja obiektów użyteczności publicznej: Budynku Urzędu Gminy Miastków Kościelny, Szkoły Podstawowej w Zgórzu oraz Szkoły Podstawowej w Brzegach”.</t>
  </si>
  <si>
    <t>GMINA MIASTKÓW KOŚCIELNY</t>
  </si>
  <si>
    <t>RPMA.04.02.00-14-5384/16</t>
  </si>
  <si>
    <t>Termomodernizacja budynków użyteczności publicznej w Gminie Opinogóra Górna</t>
  </si>
  <si>
    <t>Gmina Opinogóra Górna</t>
  </si>
  <si>
    <t>RPMA.04.02.00-14-5374/16</t>
  </si>
  <si>
    <t>Termomodernizacja zabytkowego kościoła parafialnego w Pruszynie</t>
  </si>
  <si>
    <t>Parafia Rzymskokatolicka pw św Mikołaja Biskupa</t>
  </si>
  <si>
    <t>RPMA.04.02.00-14-5338/16</t>
  </si>
  <si>
    <t>Głęboka termomodernizacja 2 budynków przy ulicy Rakowieckiej 61</t>
  </si>
  <si>
    <t>Prowincja Wielkopolsko-Mazowiecka Towarzystwa Jezusowego</t>
  </si>
  <si>
    <t>RPMA.04.02.00-14-5348/16</t>
  </si>
  <si>
    <t xml:space="preserve">Gospodarka niskoemisyjna z elementami OZE w Powiecie Szydłowieckim </t>
  </si>
  <si>
    <t>Powiat Szydłowiecki</t>
  </si>
  <si>
    <t>RPMA.04.02.00-14-4579/16</t>
  </si>
  <si>
    <t>Termomodernizacja budynków użyteczności publicznej - budynku sakralnego Parafii Rzymsko-Katolickiej pw. Świętego Tadeusza Apostoła</t>
  </si>
  <si>
    <t>Parafia Rzymsko-Katolicka pw. Świętego Tadeusza Apostoła</t>
  </si>
  <si>
    <t>RPMA.04.02.00-14-5280/16</t>
  </si>
  <si>
    <t>Termomodernizacja budynku Szkoły Podstawowej w Korytnicy</t>
  </si>
  <si>
    <t>Gmina Korytnica</t>
  </si>
  <si>
    <t>RPMA.04.02.00-14-5223/16</t>
  </si>
  <si>
    <t>„Termomodernizacja placówek oświatowych w Sokołowie Podlaskim”</t>
  </si>
  <si>
    <t xml:space="preserve">Miasto Sokołów Podlaski </t>
  </si>
  <si>
    <t>RPMA.04.02.00-14-4603/16</t>
  </si>
  <si>
    <t>Głęboka termomodernizacja budynków przy ulicy Sienkiewicza 2.</t>
  </si>
  <si>
    <t>Miasto Józefów</t>
  </si>
  <si>
    <t>RPMA.04.02.00-14-5398/16</t>
  </si>
  <si>
    <t>Termomodernizacja budynku kościoła wraz z domem katechetycznym przy ul. Broniewskiego 44 w Warszawie</t>
  </si>
  <si>
    <t>Parafia Rzymskokatolicka Zesłania Ducha Świętego w Warszawie</t>
  </si>
  <si>
    <t>RPMA.04.02.00-14-5378/16</t>
  </si>
  <si>
    <t>Termomodernizacja energetyczna Mazowieckiego Centrum Pomocy Bliźniemu MONAR-MARKOT w Turowie</t>
  </si>
  <si>
    <t>Stowarzyszenie Monar</t>
  </si>
  <si>
    <t>RPMA.04.02.00-14-5307/16</t>
  </si>
  <si>
    <t>GŁĘBOKA MODERNIZACJA ENERGETYCZNA BUDYNKÓW UŻYTECZNOŚCI PUBLICZNEJ GMINY GRODZISK MAZOWIECKI</t>
  </si>
  <si>
    <t>GMINA GRODZISK MAZOWIECKI</t>
  </si>
  <si>
    <t>RPMA.04.02.00-14-5324/16</t>
  </si>
  <si>
    <t>Przebudowa kotłowni i budowa przyłącza gazowego oraz wymiana instalacji CO i termomodernizacja w budynku Szkoły Podstawowej i budynku sali gimnastycznej w Stanisławowie</t>
  </si>
  <si>
    <t>Gmina Stanisławów</t>
  </si>
  <si>
    <t>RPMA.04.02.00-14-5278/16</t>
  </si>
  <si>
    <t>Modernizacja energetyczna obiektów użyteczności publicznej w Płocku</t>
  </si>
  <si>
    <t>Gmina - Miasto Płock</t>
  </si>
  <si>
    <t>RPMA.04.02.00-14-4575/16</t>
  </si>
  <si>
    <t>Termomodernizacja zabytkowego budynku Muzeum Woli - oddziału Muzeum Warszawy przy ul. Srebrnej 12 w Warszawie</t>
  </si>
  <si>
    <t>Muzeum Warszawy</t>
  </si>
  <si>
    <t>RPMA.04.02.00-14-4518/16</t>
  </si>
  <si>
    <t>Termomodernizacja budynku świetlicy gminnej w Policznie</t>
  </si>
  <si>
    <t>Gmina Policzna</t>
  </si>
  <si>
    <t>Po pozytywnie rozpatrzonym środku odwoławczym</t>
  </si>
  <si>
    <t>72.</t>
  </si>
  <si>
    <t>84.</t>
  </si>
  <si>
    <t xml:space="preserve">Rezygnacja z dofinasowania </t>
  </si>
  <si>
    <t>RPMA.04.02.00-14-5426/16</t>
  </si>
  <si>
    <t>Termomodernizacja budynków użyteczności publicznej na terenie Gminy Krasne</t>
  </si>
  <si>
    <t>Gmina Krasne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</si>
  <si>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</si>
  <si>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</si>
  <si>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</si>
  <si>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</si>
  <si>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</si>
  <si>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</si>
  <si>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</si>
  <si>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</si>
  <si>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</si>
  <si>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</si>
  <si>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</si>
  <si>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</si>
  <si>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</si>
  <si>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</si>
  <si>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</si>
  <si>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 xml:space="preserve">Działanie: 4.2  Efektywność energetyczna Typ projektów:Termomodernizacja budynków użyteczności publicznej TERMOMODERNIZACJA I PRZEBUDOWA BUDYNKU URZĘDU GMINY WIŚNIEW </t>
  </si>
  <si>
    <t>Projekty wybrane do dofinansowania w trybie konkursowym dla  Regionalnego Programu Operacyjnego Województwa Mazowieckiego na lata  2014-2020</t>
  </si>
  <si>
    <t>Projekty wybrane do dofinansowania po zwiększeniu alokacji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</si>
  <si>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</si>
  <si>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</si>
  <si>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</si>
  <si>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</si>
  <si>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</si>
  <si>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</si>
  <si>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</si>
  <si>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</si>
  <si>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</si>
  <si>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</si>
  <si>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</si>
  <si>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</si>
  <si>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</si>
  <si>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</si>
  <si>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</si>
  <si>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</si>
  <si>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</si>
  <si>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</si>
  <si>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</si>
  <si>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</si>
  <si>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</si>
  <si>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</si>
  <si>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</si>
  <si>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</si>
  <si>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</si>
  <si>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</si>
  <si>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Lista projektów wybranych do dofinansowania w ramach konkursu nr RPMA.04.02.00-IP.01-14-006/15, Oś Priorytetowa IV Przejście na gospodarkę niskoemisyjną,  dla Działania 4.2 Efektywność energetyczna, Typ projektów: Termomodernizacja budynków użyteczności publicznej  Regionalnego Programu Operacyjnego Województwa Mazowieckiego na lata  2014-2020</t>
  </si>
  <si>
    <t>Próg wyczerpania alokacji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</si>
</sst>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2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10" fontId="0" fillId="0" borderId="0" xfId="4" applyNumberFormat="1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vertical="center"/>
    </xf>
    <xf numFmtId="2" fontId="2" fillId="6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10" fontId="2" fillId="6" borderId="1" xfId="4" applyNumberFormat="1" applyFont="1" applyFill="1" applyBorder="1" applyAlignment="1">
      <alignment horizontal="center" vertical="center"/>
    </xf>
    <xf numFmtId="10" fontId="2" fillId="4" borderId="1" xfId="4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center" vertical="center" wrapText="1" readingOrder="1"/>
    </xf>
    <xf numFmtId="44" fontId="9" fillId="6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44" fontId="9" fillId="4" borderId="1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44" fontId="9" fillId="0" borderId="1" xfId="0" applyNumberFormat="1" applyFont="1" applyFill="1" applyBorder="1" applyAlignment="1">
      <alignment horizontal="center" vertical="center" wrapText="1" readingOrder="1"/>
    </xf>
    <xf numFmtId="10" fontId="2" fillId="0" borderId="1" xfId="4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0"/>
  <tableStyles count="0" defaultTableStyle="TableStyleMedium2" defaultPivotStyle="PivotStyleLight16"/>
  <colors>
    <mruColors>
      <color rgb="FFDBE5F1"/>
      <color rgb="FFDCE6F1"/>
      <color rgb="FFC5D9F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3861954</xdr:colOff>
      <xdr:row>0</xdr:row>
      <xdr:rowOff>86591</xdr:rowOff>
    </xdr:from>
    <xdr:to>
      <xdr:col>7</xdr:col>
      <xdr:colOff>1337829</xdr:colOff>
      <xdr:row>0</xdr:row>
      <xdr:rowOff>1003713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226136" y="86591"/>
          <a:ext cx="10377920" cy="9171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U179"/>
  <sheetViews>
    <sheetView showGridLines="0" tabSelected="1" view="pageBreakPreview" zoomScale="55" zoomScaleNormal="40" zoomScaleSheetLayoutView="55" zoomScalePageLayoutView="40" workbookViewId="0">
      <selection activeCell="D9" sqref="D9"/>
    </sheetView>
  </sheetViews>
  <sheetFormatPr defaultRowHeight="15"/>
  <cols>
    <col min="1" max="1" width="9" customWidth="1"/>
    <col min="2" max="2" width="28" customWidth="1"/>
    <col min="3" max="3" width="28.42578125" customWidth="1"/>
    <col min="4" max="4" width="93.28515625" customWidth="1"/>
    <col min="5" max="5" width="52.85546875" customWidth="1"/>
    <col min="6" max="6" width="25.7109375" customWidth="1"/>
    <col min="7" max="10" width="21.42578125" customWidth="1"/>
    <col min="11" max="11" width="24.28515625" customWidth="1"/>
    <col min="12" max="12" width="24.140625" customWidth="1"/>
    <col min="13" max="13" width="33.7109375" customWidth="1"/>
  </cols>
  <sheetData>
    <row r="1" spans="1:21" ht="83.2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1" s="2" customFormat="1" ht="90" customHeight="1">
      <c r="A2" s="32" t="s">
        <v>626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21" s="2" customFormat="1" ht="90" customHeight="1">
      <c r="A3" s="35" t="s">
        <v>598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1:21" s="2" customFormat="1" ht="99" customHeight="1">
      <c r="A4" s="3" t="s">
        <v>0</v>
      </c>
      <c r="B4" s="3" t="s">
        <v>9</v>
      </c>
      <c r="C4" s="3" t="s">
        <v>7</v>
      </c>
      <c r="D4" s="3" t="s">
        <v>1</v>
      </c>
      <c r="E4" s="3" t="s">
        <v>2</v>
      </c>
      <c r="F4" s="3" t="s">
        <v>10</v>
      </c>
      <c r="G4" s="3" t="s">
        <v>11</v>
      </c>
      <c r="H4" s="3" t="s">
        <v>15</v>
      </c>
      <c r="I4" s="3" t="s">
        <v>14</v>
      </c>
      <c r="J4" s="3" t="s">
        <v>13</v>
      </c>
      <c r="K4" s="3" t="s">
        <v>12</v>
      </c>
      <c r="L4" s="3" t="s">
        <v>16</v>
      </c>
      <c r="M4" s="3" t="s">
        <v>17</v>
      </c>
    </row>
    <row r="5" spans="1:21" s="2" customFormat="1" ht="27" customHeight="1">
      <c r="A5" s="3">
        <v>1</v>
      </c>
      <c r="B5" s="6">
        <v>2</v>
      </c>
      <c r="C5" s="3">
        <v>3</v>
      </c>
      <c r="D5" s="6">
        <v>4</v>
      </c>
      <c r="E5" s="3">
        <v>5</v>
      </c>
      <c r="F5" s="6">
        <v>6</v>
      </c>
      <c r="G5" s="3">
        <v>7</v>
      </c>
      <c r="H5" s="6">
        <v>8</v>
      </c>
      <c r="I5" s="3">
        <v>9</v>
      </c>
      <c r="J5" s="6">
        <v>10</v>
      </c>
      <c r="K5" s="3">
        <v>11</v>
      </c>
      <c r="L5" s="6">
        <v>12</v>
      </c>
      <c r="M5" s="3">
        <v>13</v>
      </c>
    </row>
    <row r="6" spans="1:21" s="1" customFormat="1" ht="68.099999999999994" customHeight="1">
      <c r="A6" s="13" t="s">
        <v>3</v>
      </c>
      <c r="B6" s="14" t="s">
        <v>18</v>
      </c>
      <c r="C6" s="13" t="s">
        <v>39</v>
      </c>
      <c r="D6" s="13" t="s">
        <v>40</v>
      </c>
      <c r="E6" s="13" t="s">
        <v>41</v>
      </c>
      <c r="F6" s="15">
        <v>3268851.88</v>
      </c>
      <c r="G6" s="15">
        <v>2744886.54</v>
      </c>
      <c r="H6" s="7">
        <v>2195909.23</v>
      </c>
      <c r="I6" s="7">
        <v>2195909.23</v>
      </c>
      <c r="J6" s="8">
        <v>0</v>
      </c>
      <c r="K6" s="8">
        <v>50</v>
      </c>
      <c r="L6" s="10">
        <f t="shared" ref="L6:L37" si="0">K6/50</f>
        <v>1</v>
      </c>
      <c r="M6" s="19" t="s">
        <v>19</v>
      </c>
      <c r="N6" s="5"/>
      <c r="O6"/>
      <c r="P6"/>
      <c r="Q6"/>
      <c r="R6"/>
      <c r="S6"/>
      <c r="T6"/>
      <c r="U6"/>
    </row>
    <row r="7" spans="1:21" ht="68.099999999999994" customHeight="1">
      <c r="A7" s="16" t="s">
        <v>4</v>
      </c>
      <c r="B7" s="17" t="s">
        <v>18</v>
      </c>
      <c r="C7" s="16" t="s">
        <v>42</v>
      </c>
      <c r="D7" s="16" t="s">
        <v>43</v>
      </c>
      <c r="E7" s="16" t="s">
        <v>44</v>
      </c>
      <c r="F7" s="18">
        <v>714695.07</v>
      </c>
      <c r="G7" s="18">
        <v>700514.46</v>
      </c>
      <c r="H7" s="4">
        <v>560411.56000000006</v>
      </c>
      <c r="I7" s="4">
        <v>560411.56000000006</v>
      </c>
      <c r="J7" s="9">
        <v>0</v>
      </c>
      <c r="K7" s="9">
        <v>50</v>
      </c>
      <c r="L7" s="11">
        <f t="shared" si="0"/>
        <v>1</v>
      </c>
      <c r="M7" s="12" t="s">
        <v>19</v>
      </c>
      <c r="N7" s="5"/>
    </row>
    <row r="8" spans="1:21" s="1" customFormat="1" ht="68.099999999999994" customHeight="1">
      <c r="A8" s="13" t="s">
        <v>5</v>
      </c>
      <c r="B8" s="14" t="s">
        <v>18</v>
      </c>
      <c r="C8" s="13" t="s">
        <v>45</v>
      </c>
      <c r="D8" s="13" t="s">
        <v>46</v>
      </c>
      <c r="E8" s="13" t="s">
        <v>47</v>
      </c>
      <c r="F8" s="15">
        <v>1779533.77</v>
      </c>
      <c r="G8" s="15">
        <v>1779533.77</v>
      </c>
      <c r="H8" s="7">
        <v>1339099.1599999999</v>
      </c>
      <c r="I8" s="7">
        <v>1339099.1599999999</v>
      </c>
      <c r="J8" s="8">
        <v>0</v>
      </c>
      <c r="K8" s="8">
        <v>49</v>
      </c>
      <c r="L8" s="10">
        <f t="shared" si="0"/>
        <v>0.98</v>
      </c>
      <c r="M8" s="19" t="s">
        <v>19</v>
      </c>
      <c r="N8" s="5"/>
      <c r="O8"/>
      <c r="P8"/>
      <c r="Q8"/>
      <c r="R8"/>
      <c r="S8"/>
      <c r="T8"/>
      <c r="U8"/>
    </row>
    <row r="9" spans="1:21" s="1" customFormat="1" ht="68.099999999999994" customHeight="1">
      <c r="A9" s="16" t="s">
        <v>6</v>
      </c>
      <c r="B9" s="17" t="s">
        <v>18</v>
      </c>
      <c r="C9" s="16" t="s">
        <v>48</v>
      </c>
      <c r="D9" s="16" t="s">
        <v>49</v>
      </c>
      <c r="E9" s="16" t="s">
        <v>50</v>
      </c>
      <c r="F9" s="18">
        <v>1218369.49</v>
      </c>
      <c r="G9" s="18">
        <v>926836.52</v>
      </c>
      <c r="H9" s="4">
        <v>741469.21</v>
      </c>
      <c r="I9" s="4">
        <v>741469.21</v>
      </c>
      <c r="J9" s="9">
        <v>0</v>
      </c>
      <c r="K9" s="9">
        <v>49</v>
      </c>
      <c r="L9" s="11">
        <f t="shared" si="0"/>
        <v>0.98</v>
      </c>
      <c r="M9" s="12" t="s">
        <v>19</v>
      </c>
      <c r="N9" s="5"/>
      <c r="O9"/>
      <c r="P9"/>
      <c r="Q9"/>
      <c r="R9"/>
      <c r="S9"/>
      <c r="T9"/>
      <c r="U9"/>
    </row>
    <row r="10" spans="1:21" s="1" customFormat="1" ht="68.099999999999994" customHeight="1">
      <c r="A10" s="13" t="s">
        <v>20</v>
      </c>
      <c r="B10" s="14" t="s">
        <v>18</v>
      </c>
      <c r="C10" s="13" t="s">
        <v>51</v>
      </c>
      <c r="D10" s="13" t="s">
        <v>52</v>
      </c>
      <c r="E10" s="13" t="s">
        <v>53</v>
      </c>
      <c r="F10" s="15">
        <v>825194.73</v>
      </c>
      <c r="G10" s="15">
        <v>507348.26</v>
      </c>
      <c r="H10" s="7">
        <v>405878.6</v>
      </c>
      <c r="I10" s="7">
        <v>405878.6</v>
      </c>
      <c r="J10" s="8">
        <v>0</v>
      </c>
      <c r="K10" s="8">
        <v>48.5</v>
      </c>
      <c r="L10" s="10">
        <f t="shared" si="0"/>
        <v>0.97</v>
      </c>
      <c r="M10" s="19" t="s">
        <v>19</v>
      </c>
      <c r="N10" s="5"/>
      <c r="O10"/>
      <c r="P10"/>
      <c r="Q10"/>
      <c r="R10"/>
      <c r="S10"/>
      <c r="T10"/>
      <c r="U10"/>
    </row>
    <row r="11" spans="1:21" s="1" customFormat="1" ht="68.099999999999994" customHeight="1">
      <c r="A11" s="16" t="s">
        <v>21</v>
      </c>
      <c r="B11" s="17" t="s">
        <v>18</v>
      </c>
      <c r="C11" s="16" t="s">
        <v>54</v>
      </c>
      <c r="D11" s="16" t="s">
        <v>55</v>
      </c>
      <c r="E11" s="16" t="s">
        <v>56</v>
      </c>
      <c r="F11" s="18">
        <v>1366230.49</v>
      </c>
      <c r="G11" s="18">
        <v>575750.79</v>
      </c>
      <c r="H11" s="4">
        <v>460600.63</v>
      </c>
      <c r="I11" s="4">
        <v>460600.63</v>
      </c>
      <c r="J11" s="9">
        <v>0</v>
      </c>
      <c r="K11" s="9">
        <v>48.5</v>
      </c>
      <c r="L11" s="11">
        <f t="shared" si="0"/>
        <v>0.97</v>
      </c>
      <c r="M11" s="12" t="s">
        <v>19</v>
      </c>
      <c r="N11" s="5"/>
      <c r="O11"/>
      <c r="P11"/>
      <c r="Q11"/>
      <c r="R11"/>
      <c r="S11"/>
      <c r="T11"/>
      <c r="U11"/>
    </row>
    <row r="12" spans="1:21" s="1" customFormat="1" ht="68.099999999999994" customHeight="1">
      <c r="A12" s="13" t="s">
        <v>22</v>
      </c>
      <c r="B12" s="14" t="s">
        <v>18</v>
      </c>
      <c r="C12" s="13" t="s">
        <v>57</v>
      </c>
      <c r="D12" s="13" t="s">
        <v>58</v>
      </c>
      <c r="E12" s="13" t="s">
        <v>59</v>
      </c>
      <c r="F12" s="15">
        <v>1746721.23</v>
      </c>
      <c r="G12" s="15">
        <v>1675979.23</v>
      </c>
      <c r="H12" s="7">
        <v>1340783.3799999999</v>
      </c>
      <c r="I12" s="7">
        <v>1340783.3799999999</v>
      </c>
      <c r="J12" s="8">
        <v>0</v>
      </c>
      <c r="K12" s="8">
        <v>48</v>
      </c>
      <c r="L12" s="10">
        <f t="shared" si="0"/>
        <v>0.96</v>
      </c>
      <c r="M12" s="19" t="s">
        <v>19</v>
      </c>
      <c r="N12" s="5"/>
      <c r="O12"/>
      <c r="P12"/>
      <c r="Q12"/>
      <c r="R12"/>
      <c r="S12"/>
      <c r="T12"/>
      <c r="U12"/>
    </row>
    <row r="13" spans="1:21" s="1" customFormat="1" ht="68.099999999999994" customHeight="1">
      <c r="A13" s="16" t="s">
        <v>23</v>
      </c>
      <c r="B13" s="17" t="s">
        <v>18</v>
      </c>
      <c r="C13" s="16" t="s">
        <v>60</v>
      </c>
      <c r="D13" s="16" t="s">
        <v>61</v>
      </c>
      <c r="E13" s="16" t="s">
        <v>62</v>
      </c>
      <c r="F13" s="18">
        <v>1705339.21</v>
      </c>
      <c r="G13" s="18">
        <v>1705339.21</v>
      </c>
      <c r="H13" s="4">
        <v>1364271.36</v>
      </c>
      <c r="I13" s="4">
        <v>1364271.36</v>
      </c>
      <c r="J13" s="9">
        <v>0</v>
      </c>
      <c r="K13" s="9">
        <v>48</v>
      </c>
      <c r="L13" s="11">
        <f t="shared" si="0"/>
        <v>0.96</v>
      </c>
      <c r="M13" s="12" t="s">
        <v>19</v>
      </c>
      <c r="N13" s="5"/>
      <c r="O13"/>
      <c r="P13"/>
      <c r="Q13"/>
      <c r="R13"/>
      <c r="S13"/>
      <c r="T13"/>
      <c r="U13"/>
    </row>
    <row r="14" spans="1:21" s="1" customFormat="1" ht="68.099999999999994" customHeight="1">
      <c r="A14" s="13" t="s">
        <v>24</v>
      </c>
      <c r="B14" s="14" t="s">
        <v>18</v>
      </c>
      <c r="C14" s="13" t="s">
        <v>63</v>
      </c>
      <c r="D14" s="13" t="s">
        <v>64</v>
      </c>
      <c r="E14" s="13" t="s">
        <v>65</v>
      </c>
      <c r="F14" s="15">
        <v>4743494.5</v>
      </c>
      <c r="G14" s="15">
        <v>3503519.2</v>
      </c>
      <c r="H14" s="7">
        <v>2802815.35</v>
      </c>
      <c r="I14" s="7">
        <v>2802815.35</v>
      </c>
      <c r="J14" s="8">
        <v>0</v>
      </c>
      <c r="K14" s="8">
        <v>48</v>
      </c>
      <c r="L14" s="10">
        <f t="shared" si="0"/>
        <v>0.96</v>
      </c>
      <c r="M14" s="19" t="s">
        <v>19</v>
      </c>
      <c r="N14" s="5"/>
      <c r="O14"/>
      <c r="P14"/>
      <c r="Q14"/>
      <c r="R14"/>
      <c r="S14"/>
      <c r="T14"/>
      <c r="U14"/>
    </row>
    <row r="15" spans="1:21" s="1" customFormat="1" ht="68.099999999999994" customHeight="1">
      <c r="A15" s="16" t="s">
        <v>25</v>
      </c>
      <c r="B15" s="17" t="s">
        <v>18</v>
      </c>
      <c r="C15" s="16" t="s">
        <v>66</v>
      </c>
      <c r="D15" s="16" t="s">
        <v>67</v>
      </c>
      <c r="E15" s="16" t="s">
        <v>68</v>
      </c>
      <c r="F15" s="18">
        <v>3306468.67</v>
      </c>
      <c r="G15" s="18">
        <v>3065338.19</v>
      </c>
      <c r="H15" s="4">
        <v>2452270.5499999998</v>
      </c>
      <c r="I15" s="4">
        <v>2452270.5499999998</v>
      </c>
      <c r="J15" s="9">
        <v>0</v>
      </c>
      <c r="K15" s="9">
        <v>48</v>
      </c>
      <c r="L15" s="11">
        <f t="shared" si="0"/>
        <v>0.96</v>
      </c>
      <c r="M15" s="12" t="s">
        <v>19</v>
      </c>
      <c r="N15" s="5"/>
      <c r="O15"/>
      <c r="P15"/>
      <c r="Q15"/>
      <c r="R15"/>
      <c r="S15"/>
      <c r="T15"/>
      <c r="U15"/>
    </row>
    <row r="16" spans="1:21" s="1" customFormat="1" ht="68.099999999999994" customHeight="1">
      <c r="A16" s="13" t="s">
        <v>26</v>
      </c>
      <c r="B16" s="14" t="s">
        <v>18</v>
      </c>
      <c r="C16" s="13" t="s">
        <v>69</v>
      </c>
      <c r="D16" s="13" t="s">
        <v>70</v>
      </c>
      <c r="E16" s="13" t="s">
        <v>71</v>
      </c>
      <c r="F16" s="15">
        <v>4743901.25</v>
      </c>
      <c r="G16" s="15">
        <v>4537289.6399999997</v>
      </c>
      <c r="H16" s="7">
        <v>3629831.71</v>
      </c>
      <c r="I16" s="7">
        <v>3629831.71</v>
      </c>
      <c r="J16" s="8">
        <v>0</v>
      </c>
      <c r="K16" s="8">
        <v>48</v>
      </c>
      <c r="L16" s="10">
        <f t="shared" si="0"/>
        <v>0.96</v>
      </c>
      <c r="M16" s="19" t="s">
        <v>578</v>
      </c>
      <c r="N16" s="5"/>
      <c r="O16"/>
      <c r="P16"/>
      <c r="Q16"/>
      <c r="R16"/>
      <c r="S16"/>
      <c r="T16"/>
      <c r="U16"/>
    </row>
    <row r="17" spans="1:21" s="1" customFormat="1" ht="68.099999999999994" customHeight="1">
      <c r="A17" s="16" t="s">
        <v>27</v>
      </c>
      <c r="B17" s="17" t="s">
        <v>18</v>
      </c>
      <c r="C17" s="16" t="s">
        <v>72</v>
      </c>
      <c r="D17" s="16" t="s">
        <v>73</v>
      </c>
      <c r="E17" s="16" t="s">
        <v>74</v>
      </c>
      <c r="F17" s="18">
        <v>528707.55000000005</v>
      </c>
      <c r="G17" s="18">
        <v>498032.55</v>
      </c>
      <c r="H17" s="4">
        <v>398426.04</v>
      </c>
      <c r="I17" s="4">
        <v>398426.04</v>
      </c>
      <c r="J17" s="9">
        <v>0</v>
      </c>
      <c r="K17" s="9">
        <v>48</v>
      </c>
      <c r="L17" s="11">
        <f t="shared" si="0"/>
        <v>0.96</v>
      </c>
      <c r="M17" s="12" t="s">
        <v>19</v>
      </c>
      <c r="N17" s="5"/>
      <c r="O17"/>
      <c r="P17"/>
      <c r="Q17"/>
      <c r="R17"/>
      <c r="S17"/>
      <c r="T17"/>
      <c r="U17"/>
    </row>
    <row r="18" spans="1:21" s="1" customFormat="1" ht="68.099999999999994" customHeight="1">
      <c r="A18" s="13" t="s">
        <v>28</v>
      </c>
      <c r="B18" s="14" t="s">
        <v>18</v>
      </c>
      <c r="C18" s="13" t="s">
        <v>75</v>
      </c>
      <c r="D18" s="13" t="s">
        <v>76</v>
      </c>
      <c r="E18" s="13" t="s">
        <v>77</v>
      </c>
      <c r="F18" s="15">
        <v>2022230.63</v>
      </c>
      <c r="G18" s="15">
        <v>1998560.37</v>
      </c>
      <c r="H18" s="7">
        <v>1598848.29</v>
      </c>
      <c r="I18" s="7">
        <v>1598848.29</v>
      </c>
      <c r="J18" s="8">
        <v>0</v>
      </c>
      <c r="K18" s="8">
        <v>47.5</v>
      </c>
      <c r="L18" s="10">
        <f t="shared" si="0"/>
        <v>0.95</v>
      </c>
      <c r="M18" s="19" t="s">
        <v>19</v>
      </c>
      <c r="N18" s="5"/>
      <c r="O18"/>
      <c r="P18"/>
      <c r="Q18"/>
      <c r="R18"/>
      <c r="S18"/>
      <c r="T18"/>
      <c r="U18"/>
    </row>
    <row r="19" spans="1:21" s="1" customFormat="1" ht="68.099999999999994" customHeight="1">
      <c r="A19" s="16" t="s">
        <v>29</v>
      </c>
      <c r="B19" s="17" t="s">
        <v>18</v>
      </c>
      <c r="C19" s="16" t="s">
        <v>78</v>
      </c>
      <c r="D19" s="16" t="s">
        <v>79</v>
      </c>
      <c r="E19" s="16" t="s">
        <v>80</v>
      </c>
      <c r="F19" s="18">
        <v>1377100</v>
      </c>
      <c r="G19" s="18">
        <v>1246380</v>
      </c>
      <c r="H19" s="4">
        <v>997104</v>
      </c>
      <c r="I19" s="4">
        <v>997104</v>
      </c>
      <c r="J19" s="9">
        <v>0</v>
      </c>
      <c r="K19" s="9">
        <v>47</v>
      </c>
      <c r="L19" s="11">
        <f t="shared" si="0"/>
        <v>0.94</v>
      </c>
      <c r="M19" s="12" t="s">
        <v>19</v>
      </c>
      <c r="N19" s="5"/>
      <c r="O19"/>
      <c r="P19"/>
      <c r="Q19"/>
      <c r="R19"/>
      <c r="S19"/>
      <c r="T19"/>
      <c r="U19"/>
    </row>
    <row r="20" spans="1:21" s="1" customFormat="1" ht="68.099999999999994" customHeight="1">
      <c r="A20" s="13" t="s">
        <v>30</v>
      </c>
      <c r="B20" s="14" t="s">
        <v>18</v>
      </c>
      <c r="C20" s="13" t="s">
        <v>81</v>
      </c>
      <c r="D20" s="13" t="s">
        <v>82</v>
      </c>
      <c r="E20" s="13" t="s">
        <v>83</v>
      </c>
      <c r="F20" s="15">
        <v>5841894.9299999997</v>
      </c>
      <c r="G20" s="15">
        <v>4749508.0999999996</v>
      </c>
      <c r="H20" s="7">
        <v>3799606.48</v>
      </c>
      <c r="I20" s="7">
        <v>3799606.48</v>
      </c>
      <c r="J20" s="8">
        <v>0</v>
      </c>
      <c r="K20" s="8">
        <v>47</v>
      </c>
      <c r="L20" s="10">
        <f t="shared" si="0"/>
        <v>0.94</v>
      </c>
      <c r="M20" s="19" t="s">
        <v>19</v>
      </c>
      <c r="N20" s="5"/>
      <c r="O20"/>
      <c r="P20"/>
      <c r="Q20"/>
      <c r="R20"/>
      <c r="S20"/>
      <c r="T20"/>
      <c r="U20"/>
    </row>
    <row r="21" spans="1:21" s="1" customFormat="1" ht="68.099999999999994" customHeight="1">
      <c r="A21" s="16" t="s">
        <v>31</v>
      </c>
      <c r="B21" s="17" t="s">
        <v>18</v>
      </c>
      <c r="C21" s="16" t="s">
        <v>84</v>
      </c>
      <c r="D21" s="16" t="s">
        <v>85</v>
      </c>
      <c r="E21" s="16" t="s">
        <v>86</v>
      </c>
      <c r="F21" s="18">
        <v>2097846.98</v>
      </c>
      <c r="G21" s="18">
        <v>1481964.2</v>
      </c>
      <c r="H21" s="4">
        <v>1185571.3600000001</v>
      </c>
      <c r="I21" s="4">
        <v>1185571.3600000001</v>
      </c>
      <c r="J21" s="9">
        <v>0</v>
      </c>
      <c r="K21" s="9">
        <v>46</v>
      </c>
      <c r="L21" s="11">
        <f t="shared" si="0"/>
        <v>0.92</v>
      </c>
      <c r="M21" s="12" t="s">
        <v>19</v>
      </c>
      <c r="N21" s="5"/>
      <c r="O21"/>
      <c r="P21"/>
      <c r="Q21"/>
      <c r="R21"/>
      <c r="S21"/>
      <c r="T21"/>
      <c r="U21"/>
    </row>
    <row r="22" spans="1:21" s="1" customFormat="1" ht="68.099999999999994" customHeight="1">
      <c r="A22" s="13" t="s">
        <v>32</v>
      </c>
      <c r="B22" s="14" t="s">
        <v>18</v>
      </c>
      <c r="C22" s="13" t="s">
        <v>87</v>
      </c>
      <c r="D22" s="13" t="s">
        <v>88</v>
      </c>
      <c r="E22" s="13" t="s">
        <v>89</v>
      </c>
      <c r="F22" s="15">
        <v>2004971.79</v>
      </c>
      <c r="G22" s="15">
        <v>1761182.89</v>
      </c>
      <c r="H22" s="7">
        <v>1408946.31</v>
      </c>
      <c r="I22" s="7">
        <v>1408946.31</v>
      </c>
      <c r="J22" s="8">
        <v>0</v>
      </c>
      <c r="K22" s="8">
        <v>46</v>
      </c>
      <c r="L22" s="10">
        <f t="shared" si="0"/>
        <v>0.92</v>
      </c>
      <c r="M22" s="19" t="s">
        <v>19</v>
      </c>
      <c r="N22" s="5"/>
      <c r="O22"/>
      <c r="P22"/>
      <c r="Q22"/>
      <c r="R22"/>
      <c r="S22"/>
      <c r="T22"/>
      <c r="U22"/>
    </row>
    <row r="23" spans="1:21" s="1" customFormat="1" ht="68.099999999999994" customHeight="1">
      <c r="A23" s="16" t="s">
        <v>33</v>
      </c>
      <c r="B23" s="17" t="s">
        <v>18</v>
      </c>
      <c r="C23" s="16" t="s">
        <v>90</v>
      </c>
      <c r="D23" s="16" t="s">
        <v>91</v>
      </c>
      <c r="E23" s="16" t="s">
        <v>92</v>
      </c>
      <c r="F23" s="18">
        <v>390606.95</v>
      </c>
      <c r="G23" s="18">
        <v>295847.57</v>
      </c>
      <c r="H23" s="4">
        <v>236678.05</v>
      </c>
      <c r="I23" s="4">
        <v>236678.05</v>
      </c>
      <c r="J23" s="9">
        <v>0</v>
      </c>
      <c r="K23" s="9">
        <v>46</v>
      </c>
      <c r="L23" s="11">
        <f t="shared" si="0"/>
        <v>0.92</v>
      </c>
      <c r="M23" s="12" t="s">
        <v>19</v>
      </c>
      <c r="N23" s="5"/>
      <c r="O23"/>
      <c r="P23"/>
      <c r="Q23"/>
      <c r="R23"/>
      <c r="S23"/>
      <c r="T23"/>
      <c r="U23"/>
    </row>
    <row r="24" spans="1:21" s="1" customFormat="1" ht="68.099999999999994" customHeight="1">
      <c r="A24" s="13" t="s">
        <v>34</v>
      </c>
      <c r="B24" s="14" t="s">
        <v>18</v>
      </c>
      <c r="C24" s="13" t="s">
        <v>93</v>
      </c>
      <c r="D24" s="13" t="s">
        <v>94</v>
      </c>
      <c r="E24" s="13" t="s">
        <v>95</v>
      </c>
      <c r="F24" s="15">
        <v>7350890.75</v>
      </c>
      <c r="G24" s="15">
        <v>7350890.75</v>
      </c>
      <c r="H24" s="7">
        <v>5880712.5999999996</v>
      </c>
      <c r="I24" s="7">
        <v>5880712.5999999996</v>
      </c>
      <c r="J24" s="8">
        <v>0</v>
      </c>
      <c r="K24" s="8">
        <v>46</v>
      </c>
      <c r="L24" s="10">
        <f t="shared" si="0"/>
        <v>0.92</v>
      </c>
      <c r="M24" s="19" t="s">
        <v>19</v>
      </c>
      <c r="N24" s="5"/>
      <c r="O24"/>
      <c r="P24"/>
      <c r="Q24"/>
      <c r="R24"/>
      <c r="S24"/>
      <c r="T24"/>
      <c r="U24"/>
    </row>
    <row r="25" spans="1:21" s="1" customFormat="1" ht="68.099999999999994" customHeight="1">
      <c r="A25" s="16" t="s">
        <v>35</v>
      </c>
      <c r="B25" s="17" t="s">
        <v>18</v>
      </c>
      <c r="C25" s="16" t="s">
        <v>96</v>
      </c>
      <c r="D25" s="16" t="s">
        <v>97</v>
      </c>
      <c r="E25" s="16" t="s">
        <v>98</v>
      </c>
      <c r="F25" s="18">
        <v>2505771</v>
      </c>
      <c r="G25" s="18">
        <v>2296671</v>
      </c>
      <c r="H25" s="4">
        <v>1837336.8</v>
      </c>
      <c r="I25" s="4">
        <v>1837336.8</v>
      </c>
      <c r="J25" s="9">
        <v>0</v>
      </c>
      <c r="K25" s="9">
        <v>45</v>
      </c>
      <c r="L25" s="11">
        <f t="shared" si="0"/>
        <v>0.9</v>
      </c>
      <c r="M25" s="12" t="s">
        <v>19</v>
      </c>
      <c r="N25" s="5"/>
      <c r="O25"/>
      <c r="P25"/>
      <c r="Q25"/>
      <c r="R25"/>
      <c r="S25"/>
      <c r="T25"/>
      <c r="U25"/>
    </row>
    <row r="26" spans="1:21" s="1" customFormat="1" ht="68.099999999999994" customHeight="1">
      <c r="A26" s="13" t="s">
        <v>36</v>
      </c>
      <c r="B26" s="14" t="s">
        <v>18</v>
      </c>
      <c r="C26" s="13" t="s">
        <v>99</v>
      </c>
      <c r="D26" s="13" t="s">
        <v>100</v>
      </c>
      <c r="E26" s="13" t="s">
        <v>101</v>
      </c>
      <c r="F26" s="15">
        <v>3697728.84</v>
      </c>
      <c r="G26" s="15">
        <v>3586973.87</v>
      </c>
      <c r="H26" s="7">
        <v>2869579.09</v>
      </c>
      <c r="I26" s="7">
        <v>2869579.09</v>
      </c>
      <c r="J26" s="8">
        <v>0</v>
      </c>
      <c r="K26" s="8">
        <v>45</v>
      </c>
      <c r="L26" s="10">
        <f t="shared" si="0"/>
        <v>0.9</v>
      </c>
      <c r="M26" s="19" t="s">
        <v>19</v>
      </c>
      <c r="N26" s="5"/>
      <c r="O26"/>
      <c r="P26"/>
      <c r="Q26"/>
      <c r="R26"/>
      <c r="S26"/>
      <c r="T26"/>
      <c r="U26"/>
    </row>
    <row r="27" spans="1:21" s="1" customFormat="1" ht="68.099999999999994" customHeight="1">
      <c r="A27" s="16" t="s">
        <v>37</v>
      </c>
      <c r="B27" s="17" t="s">
        <v>18</v>
      </c>
      <c r="C27" s="16" t="s">
        <v>102</v>
      </c>
      <c r="D27" s="16" t="s">
        <v>103</v>
      </c>
      <c r="E27" s="16" t="s">
        <v>104</v>
      </c>
      <c r="F27" s="18">
        <v>1404248.96</v>
      </c>
      <c r="G27" s="18">
        <v>1186122.47</v>
      </c>
      <c r="H27" s="4">
        <v>948897.97</v>
      </c>
      <c r="I27" s="4">
        <v>948897.97</v>
      </c>
      <c r="J27" s="9">
        <v>0</v>
      </c>
      <c r="K27" s="9">
        <v>45</v>
      </c>
      <c r="L27" s="11">
        <f t="shared" si="0"/>
        <v>0.9</v>
      </c>
      <c r="M27" s="12" t="s">
        <v>19</v>
      </c>
      <c r="N27" s="5"/>
      <c r="O27"/>
      <c r="P27"/>
      <c r="Q27"/>
      <c r="R27"/>
      <c r="S27"/>
      <c r="T27"/>
      <c r="U27"/>
    </row>
    <row r="28" spans="1:21" s="1" customFormat="1" ht="68.099999999999994" customHeight="1">
      <c r="A28" s="13" t="s">
        <v>38</v>
      </c>
      <c r="B28" s="14" t="s">
        <v>18</v>
      </c>
      <c r="C28" s="13" t="s">
        <v>105</v>
      </c>
      <c r="D28" s="13" t="s">
        <v>106</v>
      </c>
      <c r="E28" s="13" t="s">
        <v>107</v>
      </c>
      <c r="F28" s="15">
        <v>11307604.710000001</v>
      </c>
      <c r="G28" s="15">
        <v>10470534.970000001</v>
      </c>
      <c r="H28" s="7">
        <v>8376427.9699999997</v>
      </c>
      <c r="I28" s="7">
        <v>8376427.9699999997</v>
      </c>
      <c r="J28" s="8">
        <v>0</v>
      </c>
      <c r="K28" s="8">
        <v>45</v>
      </c>
      <c r="L28" s="10">
        <f t="shared" si="0"/>
        <v>0.9</v>
      </c>
      <c r="M28" s="19" t="s">
        <v>19</v>
      </c>
      <c r="N28" s="5"/>
      <c r="O28"/>
      <c r="P28"/>
      <c r="Q28"/>
      <c r="R28"/>
      <c r="S28"/>
      <c r="T28"/>
      <c r="U28"/>
    </row>
    <row r="29" spans="1:21" s="1" customFormat="1" ht="68.099999999999994" customHeight="1">
      <c r="A29" s="16" t="s">
        <v>108</v>
      </c>
      <c r="B29" s="17" t="s">
        <v>18</v>
      </c>
      <c r="C29" s="16" t="s">
        <v>174</v>
      </c>
      <c r="D29" s="16" t="s">
        <v>175</v>
      </c>
      <c r="E29" s="16" t="s">
        <v>176</v>
      </c>
      <c r="F29" s="18">
        <v>2734174.83</v>
      </c>
      <c r="G29" s="18">
        <v>2734174.83</v>
      </c>
      <c r="H29" s="4">
        <v>2187339.86</v>
      </c>
      <c r="I29" s="4">
        <v>2187339.86</v>
      </c>
      <c r="J29" s="9">
        <v>0</v>
      </c>
      <c r="K29" s="9">
        <v>44</v>
      </c>
      <c r="L29" s="11">
        <f t="shared" si="0"/>
        <v>0.88</v>
      </c>
      <c r="M29" s="12" t="s">
        <v>19</v>
      </c>
      <c r="N29" s="5"/>
      <c r="O29"/>
      <c r="P29"/>
      <c r="Q29"/>
      <c r="R29"/>
      <c r="S29"/>
      <c r="T29"/>
      <c r="U29"/>
    </row>
    <row r="30" spans="1:21" s="1" customFormat="1" ht="68.099999999999994" customHeight="1">
      <c r="A30" s="13" t="s">
        <v>109</v>
      </c>
      <c r="B30" s="14" t="s">
        <v>18</v>
      </c>
      <c r="C30" s="13" t="s">
        <v>177</v>
      </c>
      <c r="D30" s="13" t="s">
        <v>178</v>
      </c>
      <c r="E30" s="13" t="s">
        <v>179</v>
      </c>
      <c r="F30" s="15">
        <v>1596975.5</v>
      </c>
      <c r="G30" s="15">
        <v>1594444.59</v>
      </c>
      <c r="H30" s="7">
        <v>1275555.67</v>
      </c>
      <c r="I30" s="7">
        <v>1275555.67</v>
      </c>
      <c r="J30" s="8">
        <v>0</v>
      </c>
      <c r="K30" s="8">
        <v>44</v>
      </c>
      <c r="L30" s="10">
        <f t="shared" si="0"/>
        <v>0.88</v>
      </c>
      <c r="M30" s="19" t="s">
        <v>19</v>
      </c>
      <c r="N30" s="5"/>
      <c r="O30"/>
      <c r="P30"/>
      <c r="Q30"/>
      <c r="R30"/>
      <c r="S30"/>
      <c r="T30"/>
      <c r="U30"/>
    </row>
    <row r="31" spans="1:21" s="1" customFormat="1" ht="68.099999999999994" customHeight="1">
      <c r="A31" s="16" t="s">
        <v>110</v>
      </c>
      <c r="B31" s="17" t="s">
        <v>18</v>
      </c>
      <c r="C31" s="16" t="s">
        <v>180</v>
      </c>
      <c r="D31" s="16" t="s">
        <v>181</v>
      </c>
      <c r="E31" s="16" t="s">
        <v>182</v>
      </c>
      <c r="F31" s="18">
        <v>10974336.16</v>
      </c>
      <c r="G31" s="18">
        <v>8913330.2699999996</v>
      </c>
      <c r="H31" s="4">
        <v>7130664.21</v>
      </c>
      <c r="I31" s="4">
        <v>7130664.21</v>
      </c>
      <c r="J31" s="9">
        <v>0</v>
      </c>
      <c r="K31" s="9">
        <v>44</v>
      </c>
      <c r="L31" s="11">
        <f t="shared" si="0"/>
        <v>0.88</v>
      </c>
      <c r="M31" s="12" t="s">
        <v>19</v>
      </c>
      <c r="N31" s="5"/>
      <c r="O31"/>
      <c r="P31"/>
      <c r="Q31"/>
      <c r="R31"/>
      <c r="S31"/>
      <c r="T31"/>
      <c r="U31"/>
    </row>
    <row r="32" spans="1:21" s="1" customFormat="1" ht="68.099999999999994" customHeight="1">
      <c r="A32" s="13" t="s">
        <v>111</v>
      </c>
      <c r="B32" s="14" t="s">
        <v>18</v>
      </c>
      <c r="C32" s="13" t="s">
        <v>183</v>
      </c>
      <c r="D32" s="13" t="s">
        <v>184</v>
      </c>
      <c r="E32" s="13" t="s">
        <v>185</v>
      </c>
      <c r="F32" s="15">
        <v>1192760.1599999999</v>
      </c>
      <c r="G32" s="15">
        <v>809244.46</v>
      </c>
      <c r="H32" s="7">
        <v>647395.56000000006</v>
      </c>
      <c r="I32" s="7">
        <v>647395.56000000006</v>
      </c>
      <c r="J32" s="8">
        <v>0</v>
      </c>
      <c r="K32" s="8">
        <v>44</v>
      </c>
      <c r="L32" s="10">
        <f t="shared" si="0"/>
        <v>0.88</v>
      </c>
      <c r="M32" s="19" t="s">
        <v>19</v>
      </c>
      <c r="N32" s="5"/>
      <c r="O32"/>
      <c r="P32"/>
      <c r="Q32"/>
      <c r="R32"/>
      <c r="S32"/>
      <c r="T32"/>
      <c r="U32"/>
    </row>
    <row r="33" spans="1:21" s="1" customFormat="1" ht="68.099999999999994" customHeight="1">
      <c r="A33" s="16" t="s">
        <v>112</v>
      </c>
      <c r="B33" s="17" t="s">
        <v>18</v>
      </c>
      <c r="C33" s="16" t="s">
        <v>186</v>
      </c>
      <c r="D33" s="16" t="s">
        <v>187</v>
      </c>
      <c r="E33" s="16" t="s">
        <v>188</v>
      </c>
      <c r="F33" s="18">
        <v>1667188.03</v>
      </c>
      <c r="G33" s="18">
        <v>1007011.66</v>
      </c>
      <c r="H33" s="4">
        <v>805609.32</v>
      </c>
      <c r="I33" s="4">
        <v>805609.32</v>
      </c>
      <c r="J33" s="9">
        <v>0</v>
      </c>
      <c r="K33" s="9">
        <v>44</v>
      </c>
      <c r="L33" s="11">
        <f t="shared" si="0"/>
        <v>0.88</v>
      </c>
      <c r="M33" s="12" t="s">
        <v>19</v>
      </c>
      <c r="N33" s="5"/>
      <c r="O33"/>
      <c r="P33"/>
      <c r="Q33"/>
      <c r="R33"/>
      <c r="S33"/>
      <c r="T33"/>
      <c r="U33"/>
    </row>
    <row r="34" spans="1:21" s="1" customFormat="1" ht="68.099999999999994" customHeight="1">
      <c r="A34" s="13" t="s">
        <v>113</v>
      </c>
      <c r="B34" s="14" t="s">
        <v>18</v>
      </c>
      <c r="C34" s="13" t="s">
        <v>189</v>
      </c>
      <c r="D34" s="13" t="s">
        <v>190</v>
      </c>
      <c r="E34" s="13" t="s">
        <v>191</v>
      </c>
      <c r="F34" s="15">
        <v>1530113.85</v>
      </c>
      <c r="G34" s="15">
        <v>1071079.7</v>
      </c>
      <c r="H34" s="7">
        <v>856863.76</v>
      </c>
      <c r="I34" s="7">
        <v>856863.76</v>
      </c>
      <c r="J34" s="8">
        <v>0</v>
      </c>
      <c r="K34" s="8">
        <v>44</v>
      </c>
      <c r="L34" s="10">
        <f t="shared" si="0"/>
        <v>0.88</v>
      </c>
      <c r="M34" s="19" t="s">
        <v>19</v>
      </c>
      <c r="N34" s="5"/>
      <c r="O34"/>
      <c r="P34"/>
      <c r="Q34"/>
      <c r="R34"/>
      <c r="S34"/>
      <c r="T34"/>
      <c r="U34"/>
    </row>
    <row r="35" spans="1:21" s="1" customFormat="1" ht="68.099999999999994" customHeight="1">
      <c r="A35" s="16" t="s">
        <v>114</v>
      </c>
      <c r="B35" s="17" t="s">
        <v>18</v>
      </c>
      <c r="C35" s="16" t="s">
        <v>192</v>
      </c>
      <c r="D35" s="16" t="s">
        <v>193</v>
      </c>
      <c r="E35" s="16" t="s">
        <v>194</v>
      </c>
      <c r="F35" s="18">
        <v>821327</v>
      </c>
      <c r="G35" s="18">
        <v>821327</v>
      </c>
      <c r="H35" s="4">
        <v>657061.6</v>
      </c>
      <c r="I35" s="4">
        <v>657061.6</v>
      </c>
      <c r="J35" s="9">
        <v>0</v>
      </c>
      <c r="K35" s="9">
        <v>44</v>
      </c>
      <c r="L35" s="11">
        <f t="shared" si="0"/>
        <v>0.88</v>
      </c>
      <c r="M35" s="12" t="s">
        <v>19</v>
      </c>
      <c r="N35" s="5"/>
      <c r="O35"/>
      <c r="P35"/>
      <c r="Q35"/>
      <c r="R35"/>
      <c r="S35"/>
      <c r="T35"/>
      <c r="U35"/>
    </row>
    <row r="36" spans="1:21" s="1" customFormat="1" ht="68.099999999999994" customHeight="1">
      <c r="A36" s="13" t="s">
        <v>115</v>
      </c>
      <c r="B36" s="14" t="s">
        <v>18</v>
      </c>
      <c r="C36" s="13" t="s">
        <v>195</v>
      </c>
      <c r="D36" s="13" t="s">
        <v>196</v>
      </c>
      <c r="E36" s="13" t="s">
        <v>197</v>
      </c>
      <c r="F36" s="15">
        <v>379843.06</v>
      </c>
      <c r="G36" s="15">
        <v>342243.9</v>
      </c>
      <c r="H36" s="7">
        <v>273795.12</v>
      </c>
      <c r="I36" s="7">
        <v>273795.12</v>
      </c>
      <c r="J36" s="8">
        <v>0</v>
      </c>
      <c r="K36" s="8">
        <v>44</v>
      </c>
      <c r="L36" s="10">
        <f t="shared" si="0"/>
        <v>0.88</v>
      </c>
      <c r="M36" s="19" t="s">
        <v>19</v>
      </c>
      <c r="N36" s="5"/>
      <c r="O36"/>
      <c r="P36"/>
      <c r="Q36"/>
      <c r="R36"/>
      <c r="S36"/>
      <c r="T36"/>
      <c r="U36"/>
    </row>
    <row r="37" spans="1:21" s="1" customFormat="1" ht="68.099999999999994" customHeight="1">
      <c r="A37" s="16" t="s">
        <v>116</v>
      </c>
      <c r="B37" s="17" t="s">
        <v>18</v>
      </c>
      <c r="C37" s="16" t="s">
        <v>198</v>
      </c>
      <c r="D37" s="16" t="s">
        <v>199</v>
      </c>
      <c r="E37" s="16" t="s">
        <v>200</v>
      </c>
      <c r="F37" s="18">
        <v>1164172.96</v>
      </c>
      <c r="G37" s="18">
        <v>1164049.96</v>
      </c>
      <c r="H37" s="4">
        <v>931239.96</v>
      </c>
      <c r="I37" s="4">
        <v>931239.96</v>
      </c>
      <c r="J37" s="9">
        <v>0</v>
      </c>
      <c r="K37" s="9">
        <v>44</v>
      </c>
      <c r="L37" s="11">
        <f t="shared" si="0"/>
        <v>0.88</v>
      </c>
      <c r="M37" s="12" t="s">
        <v>19</v>
      </c>
      <c r="N37" s="5"/>
      <c r="O37"/>
      <c r="P37"/>
      <c r="Q37"/>
      <c r="R37"/>
      <c r="S37"/>
      <c r="T37"/>
      <c r="U37"/>
    </row>
    <row r="38" spans="1:21" s="1" customFormat="1" ht="68.099999999999994" customHeight="1">
      <c r="A38" s="13" t="s">
        <v>117</v>
      </c>
      <c r="B38" s="14" t="s">
        <v>18</v>
      </c>
      <c r="C38" s="13" t="s">
        <v>201</v>
      </c>
      <c r="D38" s="13" t="s">
        <v>202</v>
      </c>
      <c r="E38" s="13" t="s">
        <v>203</v>
      </c>
      <c r="F38" s="15">
        <v>2456892.6800000002</v>
      </c>
      <c r="G38" s="15">
        <v>2456892.6800000002</v>
      </c>
      <c r="H38" s="7">
        <v>1965514.14</v>
      </c>
      <c r="I38" s="7">
        <v>1965514.14</v>
      </c>
      <c r="J38" s="8">
        <v>0</v>
      </c>
      <c r="K38" s="8">
        <v>43.5</v>
      </c>
      <c r="L38" s="10">
        <f t="shared" ref="L38:L70" si="1">K38/50</f>
        <v>0.87</v>
      </c>
      <c r="M38" s="19" t="s">
        <v>19</v>
      </c>
      <c r="N38" s="5"/>
      <c r="O38"/>
      <c r="P38"/>
      <c r="Q38"/>
      <c r="R38"/>
      <c r="S38"/>
      <c r="T38"/>
      <c r="U38"/>
    </row>
    <row r="39" spans="1:21" s="1" customFormat="1" ht="68.099999999999994" customHeight="1">
      <c r="A39" s="16" t="s">
        <v>118</v>
      </c>
      <c r="B39" s="17" t="s">
        <v>18</v>
      </c>
      <c r="C39" s="16" t="s">
        <v>204</v>
      </c>
      <c r="D39" s="16" t="s">
        <v>205</v>
      </c>
      <c r="E39" s="16" t="s">
        <v>206</v>
      </c>
      <c r="F39" s="18">
        <v>1757898.86</v>
      </c>
      <c r="G39" s="18">
        <v>1705372.42</v>
      </c>
      <c r="H39" s="4">
        <v>1177218.58</v>
      </c>
      <c r="I39" s="4">
        <v>1177218.58</v>
      </c>
      <c r="J39" s="9">
        <v>0</v>
      </c>
      <c r="K39" s="9">
        <v>43</v>
      </c>
      <c r="L39" s="11">
        <f t="shared" si="1"/>
        <v>0.86</v>
      </c>
      <c r="M39" s="12" t="s">
        <v>19</v>
      </c>
      <c r="N39" s="5"/>
      <c r="O39"/>
      <c r="P39"/>
      <c r="Q39"/>
      <c r="R39"/>
      <c r="S39"/>
      <c r="T39"/>
      <c r="U39"/>
    </row>
    <row r="40" spans="1:21" s="1" customFormat="1" ht="68.099999999999994" customHeight="1">
      <c r="A40" s="13" t="s">
        <v>119</v>
      </c>
      <c r="B40" s="14" t="s">
        <v>18</v>
      </c>
      <c r="C40" s="13" t="s">
        <v>207</v>
      </c>
      <c r="D40" s="13" t="s">
        <v>208</v>
      </c>
      <c r="E40" s="13" t="s">
        <v>209</v>
      </c>
      <c r="F40" s="15">
        <v>3748114.35</v>
      </c>
      <c r="G40" s="15">
        <v>2293206.5</v>
      </c>
      <c r="H40" s="7">
        <v>1215935.18</v>
      </c>
      <c r="I40" s="7">
        <v>1215935.18</v>
      </c>
      <c r="J40" s="8">
        <v>0</v>
      </c>
      <c r="K40" s="8">
        <v>43</v>
      </c>
      <c r="L40" s="10">
        <f t="shared" si="1"/>
        <v>0.86</v>
      </c>
      <c r="M40" s="19" t="s">
        <v>19</v>
      </c>
      <c r="N40" s="5"/>
      <c r="O40"/>
      <c r="P40"/>
      <c r="Q40"/>
      <c r="R40"/>
      <c r="S40"/>
      <c r="T40"/>
      <c r="U40"/>
    </row>
    <row r="41" spans="1:21" s="1" customFormat="1" ht="68.099999999999994" customHeight="1">
      <c r="A41" s="16" t="s">
        <v>120</v>
      </c>
      <c r="B41" s="17" t="s">
        <v>18</v>
      </c>
      <c r="C41" s="16" t="s">
        <v>210</v>
      </c>
      <c r="D41" s="16" t="s">
        <v>211</v>
      </c>
      <c r="E41" s="16" t="s">
        <v>212</v>
      </c>
      <c r="F41" s="18">
        <v>994934.16</v>
      </c>
      <c r="G41" s="18">
        <v>662371.63</v>
      </c>
      <c r="H41" s="4">
        <v>529897.30000000005</v>
      </c>
      <c r="I41" s="4">
        <v>529897.30000000005</v>
      </c>
      <c r="J41" s="9">
        <v>0</v>
      </c>
      <c r="K41" s="9">
        <v>43</v>
      </c>
      <c r="L41" s="11">
        <f t="shared" si="1"/>
        <v>0.86</v>
      </c>
      <c r="M41" s="12" t="s">
        <v>19</v>
      </c>
      <c r="N41" s="5"/>
      <c r="O41"/>
      <c r="P41"/>
      <c r="Q41"/>
      <c r="R41"/>
      <c r="S41"/>
      <c r="T41"/>
      <c r="U41"/>
    </row>
    <row r="42" spans="1:21" s="1" customFormat="1" ht="68.099999999999994" customHeight="1">
      <c r="A42" s="13" t="s">
        <v>121</v>
      </c>
      <c r="B42" s="14" t="s">
        <v>18</v>
      </c>
      <c r="C42" s="13" t="s">
        <v>213</v>
      </c>
      <c r="D42" s="13" t="s">
        <v>214</v>
      </c>
      <c r="E42" s="13" t="s">
        <v>215</v>
      </c>
      <c r="F42" s="15">
        <v>947039</v>
      </c>
      <c r="G42" s="15">
        <v>947039</v>
      </c>
      <c r="H42" s="7">
        <v>757631.2</v>
      </c>
      <c r="I42" s="7">
        <v>757631.2</v>
      </c>
      <c r="J42" s="8">
        <v>0</v>
      </c>
      <c r="K42" s="8">
        <v>43</v>
      </c>
      <c r="L42" s="10">
        <f t="shared" si="1"/>
        <v>0.86</v>
      </c>
      <c r="M42" s="19" t="s">
        <v>19</v>
      </c>
      <c r="N42" s="5"/>
      <c r="O42"/>
      <c r="P42"/>
      <c r="Q42"/>
      <c r="R42"/>
      <c r="S42"/>
      <c r="T42"/>
      <c r="U42"/>
    </row>
    <row r="43" spans="1:21" s="1" customFormat="1" ht="68.099999999999994" customHeight="1">
      <c r="A43" s="16" t="s">
        <v>122</v>
      </c>
      <c r="B43" s="17" t="s">
        <v>18</v>
      </c>
      <c r="C43" s="16" t="s">
        <v>216</v>
      </c>
      <c r="D43" s="16" t="s">
        <v>217</v>
      </c>
      <c r="E43" s="16" t="s">
        <v>218</v>
      </c>
      <c r="F43" s="18">
        <v>2396566.9900000002</v>
      </c>
      <c r="G43" s="18">
        <v>2190155</v>
      </c>
      <c r="H43" s="4">
        <v>1752124</v>
      </c>
      <c r="I43" s="4">
        <v>1752124</v>
      </c>
      <c r="J43" s="9">
        <v>0</v>
      </c>
      <c r="K43" s="9">
        <v>43</v>
      </c>
      <c r="L43" s="11">
        <f t="shared" si="1"/>
        <v>0.86</v>
      </c>
      <c r="M43" s="12" t="s">
        <v>19</v>
      </c>
      <c r="N43" s="5"/>
      <c r="O43"/>
      <c r="P43"/>
      <c r="Q43"/>
      <c r="R43"/>
      <c r="S43"/>
      <c r="T43"/>
      <c r="U43"/>
    </row>
    <row r="44" spans="1:21" s="1" customFormat="1" ht="68.099999999999994" customHeight="1">
      <c r="A44" s="13" t="s">
        <v>123</v>
      </c>
      <c r="B44" s="14" t="s">
        <v>18</v>
      </c>
      <c r="C44" s="13" t="s">
        <v>219</v>
      </c>
      <c r="D44" s="13" t="s">
        <v>220</v>
      </c>
      <c r="E44" s="13" t="s">
        <v>221</v>
      </c>
      <c r="F44" s="15">
        <v>2843470.46</v>
      </c>
      <c r="G44" s="15">
        <v>2672953.5699999998</v>
      </c>
      <c r="H44" s="7">
        <v>2138362.85</v>
      </c>
      <c r="I44" s="7">
        <v>2138362.85</v>
      </c>
      <c r="J44" s="8">
        <v>0</v>
      </c>
      <c r="K44" s="8">
        <v>43</v>
      </c>
      <c r="L44" s="10">
        <f t="shared" si="1"/>
        <v>0.86</v>
      </c>
      <c r="M44" s="19" t="s">
        <v>19</v>
      </c>
      <c r="N44" s="5"/>
      <c r="O44"/>
      <c r="P44"/>
      <c r="Q44"/>
      <c r="R44"/>
      <c r="S44"/>
      <c r="T44"/>
      <c r="U44"/>
    </row>
    <row r="45" spans="1:21" s="1" customFormat="1" ht="68.099999999999994" customHeight="1">
      <c r="A45" s="16" t="s">
        <v>124</v>
      </c>
      <c r="B45" s="17" t="s">
        <v>18</v>
      </c>
      <c r="C45" s="16" t="s">
        <v>222</v>
      </c>
      <c r="D45" s="16" t="s">
        <v>223</v>
      </c>
      <c r="E45" s="16" t="s">
        <v>224</v>
      </c>
      <c r="F45" s="18">
        <v>7976289</v>
      </c>
      <c r="G45" s="18">
        <v>5299406.7300000004</v>
      </c>
      <c r="H45" s="4">
        <v>3592837.14</v>
      </c>
      <c r="I45" s="4">
        <v>3592837.14</v>
      </c>
      <c r="J45" s="9">
        <v>0</v>
      </c>
      <c r="K45" s="9">
        <v>43</v>
      </c>
      <c r="L45" s="11">
        <f t="shared" si="1"/>
        <v>0.86</v>
      </c>
      <c r="M45" s="12" t="s">
        <v>578</v>
      </c>
      <c r="N45" s="5"/>
      <c r="O45"/>
      <c r="P45"/>
      <c r="Q45"/>
      <c r="R45"/>
      <c r="S45"/>
      <c r="T45"/>
      <c r="U45"/>
    </row>
    <row r="46" spans="1:21" s="1" customFormat="1" ht="68.099999999999994" customHeight="1">
      <c r="A46" s="13" t="s">
        <v>125</v>
      </c>
      <c r="B46" s="14" t="s">
        <v>18</v>
      </c>
      <c r="C46" s="13" t="s">
        <v>225</v>
      </c>
      <c r="D46" s="13" t="s">
        <v>226</v>
      </c>
      <c r="E46" s="13" t="s">
        <v>227</v>
      </c>
      <c r="F46" s="15">
        <v>4536099.5199999996</v>
      </c>
      <c r="G46" s="15">
        <v>4469201.7699999996</v>
      </c>
      <c r="H46" s="7">
        <v>3575361.41</v>
      </c>
      <c r="I46" s="7">
        <v>3575361.41</v>
      </c>
      <c r="J46" s="8">
        <v>0</v>
      </c>
      <c r="K46" s="8">
        <v>43</v>
      </c>
      <c r="L46" s="10">
        <f t="shared" si="1"/>
        <v>0.86</v>
      </c>
      <c r="M46" s="19" t="s">
        <v>19</v>
      </c>
      <c r="N46" s="5"/>
      <c r="O46"/>
      <c r="P46"/>
      <c r="Q46"/>
      <c r="R46"/>
      <c r="S46"/>
      <c r="T46"/>
      <c r="U46"/>
    </row>
    <row r="47" spans="1:21" s="1" customFormat="1" ht="68.099999999999994" customHeight="1">
      <c r="A47" s="16" t="s">
        <v>126</v>
      </c>
      <c r="B47" s="17" t="s">
        <v>18</v>
      </c>
      <c r="C47" s="16" t="s">
        <v>228</v>
      </c>
      <c r="D47" s="16" t="s">
        <v>229</v>
      </c>
      <c r="E47" s="16" t="s">
        <v>230</v>
      </c>
      <c r="F47" s="18">
        <v>408785.72</v>
      </c>
      <c r="G47" s="18">
        <v>375794.72</v>
      </c>
      <c r="H47" s="4">
        <v>300635.77</v>
      </c>
      <c r="I47" s="4">
        <v>300635.77</v>
      </c>
      <c r="J47" s="9">
        <v>0</v>
      </c>
      <c r="K47" s="9">
        <v>43</v>
      </c>
      <c r="L47" s="11">
        <f t="shared" si="1"/>
        <v>0.86</v>
      </c>
      <c r="M47" s="12" t="s">
        <v>19</v>
      </c>
      <c r="N47" s="5"/>
      <c r="O47"/>
      <c r="P47"/>
      <c r="Q47"/>
      <c r="R47"/>
      <c r="S47"/>
      <c r="T47"/>
      <c r="U47"/>
    </row>
    <row r="48" spans="1:21" s="1" customFormat="1" ht="68.099999999999994" customHeight="1">
      <c r="A48" s="13" t="s">
        <v>127</v>
      </c>
      <c r="B48" s="14" t="s">
        <v>18</v>
      </c>
      <c r="C48" s="13" t="s">
        <v>357</v>
      </c>
      <c r="D48" s="13" t="s">
        <v>358</v>
      </c>
      <c r="E48" s="13" t="s">
        <v>359</v>
      </c>
      <c r="F48" s="15">
        <v>13010084</v>
      </c>
      <c r="G48" s="15">
        <v>11713479.619999999</v>
      </c>
      <c r="H48" s="7">
        <v>8554259.3100000005</v>
      </c>
      <c r="I48" s="7">
        <v>8554259.3100000005</v>
      </c>
      <c r="J48" s="8">
        <v>0</v>
      </c>
      <c r="K48" s="8">
        <v>43</v>
      </c>
      <c r="L48" s="10">
        <f t="shared" si="1"/>
        <v>0.86</v>
      </c>
      <c r="M48" s="19" t="s">
        <v>575</v>
      </c>
      <c r="N48" s="5"/>
      <c r="O48"/>
      <c r="P48"/>
      <c r="Q48"/>
      <c r="R48"/>
      <c r="S48"/>
      <c r="T48"/>
      <c r="U48"/>
    </row>
    <row r="49" spans="1:21" s="1" customFormat="1" ht="68.099999999999994" customHeight="1">
      <c r="A49" s="16" t="s">
        <v>128</v>
      </c>
      <c r="B49" s="17" t="s">
        <v>18</v>
      </c>
      <c r="C49" s="16" t="s">
        <v>306</v>
      </c>
      <c r="D49" s="16" t="s">
        <v>307</v>
      </c>
      <c r="E49" s="16" t="s">
        <v>308</v>
      </c>
      <c r="F49" s="18">
        <v>7485958.1500000004</v>
      </c>
      <c r="G49" s="18">
        <v>7485958.1500000004</v>
      </c>
      <c r="H49" s="4">
        <v>5987989.5099999998</v>
      </c>
      <c r="I49" s="4">
        <v>5987989.5099999998</v>
      </c>
      <c r="J49" s="9">
        <v>0</v>
      </c>
      <c r="K49" s="9">
        <v>43</v>
      </c>
      <c r="L49" s="11">
        <f>K49/50</f>
        <v>0.86</v>
      </c>
      <c r="M49" s="12" t="s">
        <v>575</v>
      </c>
      <c r="N49" s="5"/>
      <c r="O49"/>
      <c r="P49"/>
      <c r="Q49"/>
      <c r="R49"/>
      <c r="S49"/>
      <c r="T49"/>
      <c r="U49"/>
    </row>
    <row r="50" spans="1:21" s="1" customFormat="1" ht="68.099999999999994" customHeight="1">
      <c r="A50" s="13" t="s">
        <v>129</v>
      </c>
      <c r="B50" s="14" t="s">
        <v>18</v>
      </c>
      <c r="C50" s="13" t="s">
        <v>231</v>
      </c>
      <c r="D50" s="13" t="s">
        <v>232</v>
      </c>
      <c r="E50" s="13" t="s">
        <v>233</v>
      </c>
      <c r="F50" s="15">
        <v>658357.14</v>
      </c>
      <c r="G50" s="15">
        <v>417826.62</v>
      </c>
      <c r="H50" s="7">
        <v>334261.28999999998</v>
      </c>
      <c r="I50" s="7">
        <v>334261.28999999998</v>
      </c>
      <c r="J50" s="8">
        <v>0</v>
      </c>
      <c r="K50" s="8">
        <v>42.5</v>
      </c>
      <c r="L50" s="10">
        <f t="shared" si="1"/>
        <v>0.85</v>
      </c>
      <c r="M50" s="19" t="s">
        <v>19</v>
      </c>
      <c r="N50" s="5"/>
      <c r="O50"/>
      <c r="P50"/>
      <c r="Q50"/>
      <c r="R50"/>
      <c r="S50"/>
      <c r="T50"/>
      <c r="U50"/>
    </row>
    <row r="51" spans="1:21" s="1" customFormat="1" ht="68.099999999999994" customHeight="1">
      <c r="A51" s="16" t="s">
        <v>130</v>
      </c>
      <c r="B51" s="17" t="s">
        <v>18</v>
      </c>
      <c r="C51" s="16" t="s">
        <v>234</v>
      </c>
      <c r="D51" s="16" t="s">
        <v>235</v>
      </c>
      <c r="E51" s="16" t="s">
        <v>236</v>
      </c>
      <c r="F51" s="18">
        <v>1215699.77</v>
      </c>
      <c r="G51" s="18">
        <v>1206995.19</v>
      </c>
      <c r="H51" s="4">
        <v>965596.14</v>
      </c>
      <c r="I51" s="4">
        <v>965596.14</v>
      </c>
      <c r="J51" s="9">
        <v>0</v>
      </c>
      <c r="K51" s="9">
        <v>42</v>
      </c>
      <c r="L51" s="11">
        <f t="shared" si="1"/>
        <v>0.84</v>
      </c>
      <c r="M51" s="12" t="s">
        <v>19</v>
      </c>
      <c r="N51" s="5"/>
      <c r="O51"/>
      <c r="P51"/>
      <c r="Q51"/>
      <c r="R51"/>
      <c r="S51"/>
      <c r="T51"/>
      <c r="U51"/>
    </row>
    <row r="52" spans="1:21" s="1" customFormat="1" ht="68.099999999999994" customHeight="1">
      <c r="A52" s="13" t="s">
        <v>131</v>
      </c>
      <c r="B52" s="14" t="s">
        <v>18</v>
      </c>
      <c r="C52" s="13" t="s">
        <v>237</v>
      </c>
      <c r="D52" s="13" t="s">
        <v>238</v>
      </c>
      <c r="E52" s="13" t="s">
        <v>239</v>
      </c>
      <c r="F52" s="15">
        <v>2398042.98</v>
      </c>
      <c r="G52" s="15">
        <v>2398042.98</v>
      </c>
      <c r="H52" s="7">
        <v>1918434.38</v>
      </c>
      <c r="I52" s="7">
        <v>1918434.38</v>
      </c>
      <c r="J52" s="8">
        <v>0</v>
      </c>
      <c r="K52" s="8">
        <v>42</v>
      </c>
      <c r="L52" s="10">
        <f t="shared" si="1"/>
        <v>0.84</v>
      </c>
      <c r="M52" s="19" t="s">
        <v>19</v>
      </c>
      <c r="N52" s="5"/>
      <c r="O52"/>
      <c r="P52"/>
      <c r="Q52"/>
      <c r="R52"/>
      <c r="S52"/>
      <c r="T52"/>
      <c r="U52"/>
    </row>
    <row r="53" spans="1:21" s="1" customFormat="1" ht="68.099999999999994" customHeight="1">
      <c r="A53" s="16" t="s">
        <v>132</v>
      </c>
      <c r="B53" s="17" t="s">
        <v>18</v>
      </c>
      <c r="C53" s="16" t="s">
        <v>240</v>
      </c>
      <c r="D53" s="16" t="s">
        <v>241</v>
      </c>
      <c r="E53" s="16" t="s">
        <v>242</v>
      </c>
      <c r="F53" s="18">
        <v>2821467.02</v>
      </c>
      <c r="G53" s="18">
        <v>2821467.02</v>
      </c>
      <c r="H53" s="4">
        <v>2257173.61</v>
      </c>
      <c r="I53" s="4">
        <v>2257173.61</v>
      </c>
      <c r="J53" s="9">
        <v>0</v>
      </c>
      <c r="K53" s="9">
        <v>42</v>
      </c>
      <c r="L53" s="11">
        <f t="shared" si="1"/>
        <v>0.84</v>
      </c>
      <c r="M53" s="12" t="s">
        <v>19</v>
      </c>
      <c r="N53" s="5"/>
      <c r="O53"/>
      <c r="P53"/>
      <c r="Q53"/>
      <c r="R53"/>
      <c r="S53"/>
      <c r="T53"/>
      <c r="U53"/>
    </row>
    <row r="54" spans="1:21" s="1" customFormat="1" ht="68.099999999999994" customHeight="1">
      <c r="A54" s="13" t="s">
        <v>133</v>
      </c>
      <c r="B54" s="14" t="s">
        <v>18</v>
      </c>
      <c r="C54" s="13" t="s">
        <v>243</v>
      </c>
      <c r="D54" s="13" t="s">
        <v>244</v>
      </c>
      <c r="E54" s="13" t="s">
        <v>245</v>
      </c>
      <c r="F54" s="15">
        <v>2449577.85</v>
      </c>
      <c r="G54" s="15">
        <v>2113781.04</v>
      </c>
      <c r="H54" s="7">
        <v>1691024.83</v>
      </c>
      <c r="I54" s="7">
        <v>1691024.83</v>
      </c>
      <c r="J54" s="8">
        <v>0</v>
      </c>
      <c r="K54" s="8">
        <v>42</v>
      </c>
      <c r="L54" s="10">
        <f t="shared" si="1"/>
        <v>0.84</v>
      </c>
      <c r="M54" s="19" t="s">
        <v>19</v>
      </c>
      <c r="N54" s="5"/>
      <c r="O54"/>
      <c r="P54"/>
      <c r="Q54"/>
      <c r="R54"/>
      <c r="S54"/>
      <c r="T54"/>
      <c r="U54"/>
    </row>
    <row r="55" spans="1:21" s="1" customFormat="1" ht="68.099999999999994" customHeight="1">
      <c r="A55" s="16" t="s">
        <v>134</v>
      </c>
      <c r="B55" s="17" t="s">
        <v>18</v>
      </c>
      <c r="C55" s="16" t="s">
        <v>246</v>
      </c>
      <c r="D55" s="16" t="s">
        <v>247</v>
      </c>
      <c r="E55" s="16" t="s">
        <v>248</v>
      </c>
      <c r="F55" s="18">
        <v>5293609.42</v>
      </c>
      <c r="G55" s="18">
        <v>4303747.51</v>
      </c>
      <c r="H55" s="4">
        <v>3442998</v>
      </c>
      <c r="I55" s="4">
        <v>3442998</v>
      </c>
      <c r="J55" s="9">
        <v>0</v>
      </c>
      <c r="K55" s="9">
        <v>42</v>
      </c>
      <c r="L55" s="11">
        <f t="shared" si="1"/>
        <v>0.84</v>
      </c>
      <c r="M55" s="12" t="s">
        <v>19</v>
      </c>
      <c r="N55" s="5"/>
      <c r="O55"/>
      <c r="P55"/>
      <c r="Q55"/>
      <c r="R55"/>
      <c r="S55"/>
      <c r="T55"/>
      <c r="U55"/>
    </row>
    <row r="56" spans="1:21" s="1" customFormat="1" ht="68.099999999999994" customHeight="1">
      <c r="A56" s="13" t="s">
        <v>135</v>
      </c>
      <c r="B56" s="14" t="s">
        <v>18</v>
      </c>
      <c r="C56" s="13" t="s">
        <v>249</v>
      </c>
      <c r="D56" s="13" t="s">
        <v>250</v>
      </c>
      <c r="E56" s="13" t="s">
        <v>251</v>
      </c>
      <c r="F56" s="15">
        <v>1442166.72</v>
      </c>
      <c r="G56" s="15">
        <v>1442166.72</v>
      </c>
      <c r="H56" s="7">
        <v>1153733.3700000001</v>
      </c>
      <c r="I56" s="7">
        <v>1153733.3700000001</v>
      </c>
      <c r="J56" s="8">
        <v>0</v>
      </c>
      <c r="K56" s="8">
        <v>42</v>
      </c>
      <c r="L56" s="10">
        <f t="shared" si="1"/>
        <v>0.84</v>
      </c>
      <c r="M56" s="19" t="s">
        <v>19</v>
      </c>
      <c r="N56" s="5"/>
      <c r="O56"/>
      <c r="P56"/>
      <c r="Q56"/>
      <c r="R56"/>
      <c r="S56"/>
      <c r="T56"/>
      <c r="U56"/>
    </row>
    <row r="57" spans="1:21" s="1" customFormat="1" ht="68.099999999999994" customHeight="1">
      <c r="A57" s="16" t="s">
        <v>136</v>
      </c>
      <c r="B57" s="17" t="s">
        <v>18</v>
      </c>
      <c r="C57" s="16" t="s">
        <v>252</v>
      </c>
      <c r="D57" s="16" t="s">
        <v>253</v>
      </c>
      <c r="E57" s="16" t="s">
        <v>254</v>
      </c>
      <c r="F57" s="18">
        <v>1455761.21</v>
      </c>
      <c r="G57" s="18">
        <v>1364269.26</v>
      </c>
      <c r="H57" s="4">
        <v>1091415.3999999999</v>
      </c>
      <c r="I57" s="4">
        <v>1091415.3999999999</v>
      </c>
      <c r="J57" s="9">
        <v>0</v>
      </c>
      <c r="K57" s="9">
        <v>42</v>
      </c>
      <c r="L57" s="11">
        <f t="shared" si="1"/>
        <v>0.84</v>
      </c>
      <c r="M57" s="12" t="s">
        <v>19</v>
      </c>
      <c r="N57" s="5"/>
      <c r="O57"/>
      <c r="P57"/>
      <c r="Q57"/>
      <c r="R57"/>
      <c r="S57"/>
      <c r="T57"/>
      <c r="U57"/>
    </row>
    <row r="58" spans="1:21" s="1" customFormat="1" ht="68.099999999999994" customHeight="1">
      <c r="A58" s="13" t="s">
        <v>137</v>
      </c>
      <c r="B58" s="14" t="s">
        <v>18</v>
      </c>
      <c r="C58" s="13" t="s">
        <v>255</v>
      </c>
      <c r="D58" s="13" t="s">
        <v>256</v>
      </c>
      <c r="E58" s="13" t="s">
        <v>257</v>
      </c>
      <c r="F58" s="15">
        <v>4700901.66</v>
      </c>
      <c r="G58" s="15">
        <v>2992102.44</v>
      </c>
      <c r="H58" s="7">
        <v>2393681.9500000002</v>
      </c>
      <c r="I58" s="7">
        <v>2393681.9500000002</v>
      </c>
      <c r="J58" s="8">
        <v>0</v>
      </c>
      <c r="K58" s="8">
        <v>42</v>
      </c>
      <c r="L58" s="10">
        <f t="shared" si="1"/>
        <v>0.84</v>
      </c>
      <c r="M58" s="19" t="s">
        <v>19</v>
      </c>
      <c r="N58" s="5"/>
      <c r="O58"/>
      <c r="P58"/>
      <c r="Q58"/>
      <c r="R58"/>
      <c r="S58"/>
      <c r="T58"/>
      <c r="U58"/>
    </row>
    <row r="59" spans="1:21" s="1" customFormat="1" ht="68.099999999999994" customHeight="1">
      <c r="A59" s="16" t="s">
        <v>138</v>
      </c>
      <c r="B59" s="17" t="s">
        <v>18</v>
      </c>
      <c r="C59" s="16" t="s">
        <v>258</v>
      </c>
      <c r="D59" s="16" t="s">
        <v>259</v>
      </c>
      <c r="E59" s="16" t="s">
        <v>260</v>
      </c>
      <c r="F59" s="18">
        <v>1168190.08</v>
      </c>
      <c r="G59" s="18">
        <v>1098782.27</v>
      </c>
      <c r="H59" s="4">
        <v>879025.81</v>
      </c>
      <c r="I59" s="4">
        <v>879025.81</v>
      </c>
      <c r="J59" s="9">
        <v>0</v>
      </c>
      <c r="K59" s="9">
        <v>42</v>
      </c>
      <c r="L59" s="11">
        <f t="shared" si="1"/>
        <v>0.84</v>
      </c>
      <c r="M59" s="12" t="s">
        <v>19</v>
      </c>
      <c r="N59" s="5"/>
      <c r="O59"/>
      <c r="P59"/>
      <c r="Q59"/>
      <c r="R59"/>
      <c r="S59"/>
      <c r="T59"/>
      <c r="U59"/>
    </row>
    <row r="60" spans="1:21" s="1" customFormat="1" ht="68.099999999999994" customHeight="1">
      <c r="A60" s="13" t="s">
        <v>139</v>
      </c>
      <c r="B60" s="14" t="s">
        <v>18</v>
      </c>
      <c r="C60" s="13" t="s">
        <v>261</v>
      </c>
      <c r="D60" s="13" t="s">
        <v>262</v>
      </c>
      <c r="E60" s="13" t="s">
        <v>263</v>
      </c>
      <c r="F60" s="15">
        <v>3269263.01</v>
      </c>
      <c r="G60" s="15">
        <v>3269263.01</v>
      </c>
      <c r="H60" s="7">
        <v>2615410.4</v>
      </c>
      <c r="I60" s="7">
        <v>2615410.4</v>
      </c>
      <c r="J60" s="8">
        <v>0</v>
      </c>
      <c r="K60" s="8">
        <v>42</v>
      </c>
      <c r="L60" s="10">
        <f t="shared" si="1"/>
        <v>0.84</v>
      </c>
      <c r="M60" s="19" t="s">
        <v>578</v>
      </c>
      <c r="N60" s="5"/>
      <c r="O60"/>
      <c r="P60"/>
      <c r="Q60"/>
      <c r="R60"/>
      <c r="S60"/>
      <c r="T60"/>
      <c r="U60"/>
    </row>
    <row r="61" spans="1:21" s="1" customFormat="1" ht="68.099999999999994" customHeight="1">
      <c r="A61" s="16" t="s">
        <v>140</v>
      </c>
      <c r="B61" s="17" t="s">
        <v>18</v>
      </c>
      <c r="C61" s="16" t="s">
        <v>264</v>
      </c>
      <c r="D61" s="16" t="s">
        <v>265</v>
      </c>
      <c r="E61" s="16" t="s">
        <v>266</v>
      </c>
      <c r="F61" s="18">
        <v>6885420.6399999997</v>
      </c>
      <c r="G61" s="18">
        <v>3676958.2</v>
      </c>
      <c r="H61" s="4">
        <v>2941566.56</v>
      </c>
      <c r="I61" s="4">
        <v>2941566.56</v>
      </c>
      <c r="J61" s="9">
        <v>0</v>
      </c>
      <c r="K61" s="9">
        <v>42</v>
      </c>
      <c r="L61" s="11">
        <f t="shared" si="1"/>
        <v>0.84</v>
      </c>
      <c r="M61" s="12" t="s">
        <v>19</v>
      </c>
      <c r="N61" s="5"/>
      <c r="O61"/>
      <c r="P61"/>
      <c r="Q61"/>
      <c r="R61"/>
      <c r="S61"/>
      <c r="T61"/>
      <c r="U61"/>
    </row>
    <row r="62" spans="1:21" s="1" customFormat="1" ht="68.099999999999994" customHeight="1">
      <c r="A62" s="13" t="s">
        <v>141</v>
      </c>
      <c r="B62" s="14" t="s">
        <v>18</v>
      </c>
      <c r="C62" s="13" t="s">
        <v>267</v>
      </c>
      <c r="D62" s="13" t="s">
        <v>268</v>
      </c>
      <c r="E62" s="13" t="s">
        <v>269</v>
      </c>
      <c r="F62" s="15">
        <v>4345722.43</v>
      </c>
      <c r="G62" s="15">
        <v>4298254.97</v>
      </c>
      <c r="H62" s="7">
        <v>3438603.97</v>
      </c>
      <c r="I62" s="7">
        <v>3438603.97</v>
      </c>
      <c r="J62" s="8">
        <v>0</v>
      </c>
      <c r="K62" s="8">
        <v>42</v>
      </c>
      <c r="L62" s="10">
        <f t="shared" si="1"/>
        <v>0.84</v>
      </c>
      <c r="M62" s="19" t="s">
        <v>19</v>
      </c>
      <c r="N62" s="5"/>
      <c r="O62"/>
      <c r="P62"/>
      <c r="Q62"/>
      <c r="R62"/>
      <c r="S62"/>
      <c r="T62"/>
      <c r="U62"/>
    </row>
    <row r="63" spans="1:21" s="1" customFormat="1" ht="68.099999999999994" customHeight="1">
      <c r="A63" s="16" t="s">
        <v>142</v>
      </c>
      <c r="B63" s="17" t="s">
        <v>18</v>
      </c>
      <c r="C63" s="16" t="s">
        <v>270</v>
      </c>
      <c r="D63" s="16" t="s">
        <v>271</v>
      </c>
      <c r="E63" s="16" t="s">
        <v>272</v>
      </c>
      <c r="F63" s="18">
        <v>6182253</v>
      </c>
      <c r="G63" s="18">
        <v>5284353</v>
      </c>
      <c r="H63" s="4">
        <v>4227482.4000000004</v>
      </c>
      <c r="I63" s="4">
        <v>4227482.4000000004</v>
      </c>
      <c r="J63" s="9">
        <v>0</v>
      </c>
      <c r="K63" s="9">
        <v>42</v>
      </c>
      <c r="L63" s="11">
        <f t="shared" si="1"/>
        <v>0.84</v>
      </c>
      <c r="M63" s="12" t="s">
        <v>19</v>
      </c>
      <c r="N63" s="5"/>
      <c r="O63"/>
      <c r="P63"/>
      <c r="Q63"/>
      <c r="R63"/>
      <c r="S63"/>
      <c r="T63"/>
      <c r="U63"/>
    </row>
    <row r="64" spans="1:21" s="1" customFormat="1" ht="68.099999999999994" customHeight="1">
      <c r="A64" s="13" t="s">
        <v>143</v>
      </c>
      <c r="B64" s="14" t="s">
        <v>18</v>
      </c>
      <c r="C64" s="13" t="s">
        <v>273</v>
      </c>
      <c r="D64" s="13" t="s">
        <v>274</v>
      </c>
      <c r="E64" s="13" t="s">
        <v>275</v>
      </c>
      <c r="F64" s="15">
        <v>2163823.31</v>
      </c>
      <c r="G64" s="15">
        <v>1654670.75</v>
      </c>
      <c r="H64" s="7">
        <v>1323736.6000000001</v>
      </c>
      <c r="I64" s="7">
        <v>1323736.6000000001</v>
      </c>
      <c r="J64" s="8">
        <v>0</v>
      </c>
      <c r="K64" s="8">
        <v>42</v>
      </c>
      <c r="L64" s="10">
        <f t="shared" si="1"/>
        <v>0.84</v>
      </c>
      <c r="M64" s="19" t="s">
        <v>19</v>
      </c>
      <c r="N64" s="5"/>
      <c r="O64"/>
      <c r="P64"/>
      <c r="Q64"/>
      <c r="R64"/>
      <c r="S64"/>
      <c r="T64"/>
      <c r="U64"/>
    </row>
    <row r="65" spans="1:21" s="1" customFormat="1" ht="68.099999999999994" customHeight="1">
      <c r="A65" s="16" t="s">
        <v>144</v>
      </c>
      <c r="B65" s="17" t="s">
        <v>18</v>
      </c>
      <c r="C65" s="16" t="s">
        <v>276</v>
      </c>
      <c r="D65" s="16" t="s">
        <v>277</v>
      </c>
      <c r="E65" s="16" t="s">
        <v>278</v>
      </c>
      <c r="F65" s="18">
        <v>2326361.56</v>
      </c>
      <c r="G65" s="18">
        <v>1842870.78</v>
      </c>
      <c r="H65" s="4">
        <v>1474296.62</v>
      </c>
      <c r="I65" s="4">
        <v>1474296.62</v>
      </c>
      <c r="J65" s="9">
        <v>0</v>
      </c>
      <c r="K65" s="9">
        <v>42</v>
      </c>
      <c r="L65" s="11">
        <f t="shared" si="1"/>
        <v>0.84</v>
      </c>
      <c r="M65" s="12" t="s">
        <v>19</v>
      </c>
      <c r="N65" s="5"/>
      <c r="O65"/>
      <c r="P65"/>
      <c r="Q65"/>
      <c r="R65"/>
      <c r="S65"/>
      <c r="T65"/>
      <c r="U65"/>
    </row>
    <row r="66" spans="1:21" s="1" customFormat="1" ht="68.099999999999994" customHeight="1">
      <c r="A66" s="13" t="s">
        <v>145</v>
      </c>
      <c r="B66" s="14" t="s">
        <v>18</v>
      </c>
      <c r="C66" s="13" t="s">
        <v>279</v>
      </c>
      <c r="D66" s="13" t="s">
        <v>280</v>
      </c>
      <c r="E66" s="13" t="s">
        <v>281</v>
      </c>
      <c r="F66" s="15">
        <v>460494.4</v>
      </c>
      <c r="G66" s="15">
        <v>198671.95</v>
      </c>
      <c r="H66" s="7">
        <v>158937.56</v>
      </c>
      <c r="I66" s="7">
        <v>158937.56</v>
      </c>
      <c r="J66" s="8">
        <v>0</v>
      </c>
      <c r="K66" s="8">
        <v>42</v>
      </c>
      <c r="L66" s="10">
        <f t="shared" si="1"/>
        <v>0.84</v>
      </c>
      <c r="M66" s="19" t="s">
        <v>19</v>
      </c>
      <c r="N66" s="5"/>
      <c r="O66"/>
      <c r="P66"/>
      <c r="Q66"/>
      <c r="R66"/>
      <c r="S66"/>
      <c r="T66"/>
      <c r="U66"/>
    </row>
    <row r="67" spans="1:21" s="1" customFormat="1" ht="68.099999999999994" customHeight="1">
      <c r="A67" s="16" t="s">
        <v>146</v>
      </c>
      <c r="B67" s="17" t="s">
        <v>18</v>
      </c>
      <c r="C67" s="16" t="s">
        <v>282</v>
      </c>
      <c r="D67" s="16" t="s">
        <v>283</v>
      </c>
      <c r="E67" s="16" t="s">
        <v>284</v>
      </c>
      <c r="F67" s="18">
        <v>575551.87</v>
      </c>
      <c r="G67" s="18">
        <v>448595.41</v>
      </c>
      <c r="H67" s="4">
        <v>358876.32</v>
      </c>
      <c r="I67" s="4">
        <v>358876.32</v>
      </c>
      <c r="J67" s="9">
        <v>0</v>
      </c>
      <c r="K67" s="9">
        <v>42</v>
      </c>
      <c r="L67" s="11">
        <f t="shared" si="1"/>
        <v>0.84</v>
      </c>
      <c r="M67" s="12" t="s">
        <v>19</v>
      </c>
      <c r="N67" s="5"/>
      <c r="O67"/>
      <c r="P67"/>
      <c r="Q67"/>
      <c r="R67"/>
      <c r="S67"/>
      <c r="T67"/>
      <c r="U67"/>
    </row>
    <row r="68" spans="1:21" s="1" customFormat="1" ht="68.099999999999994" customHeight="1">
      <c r="A68" s="13" t="s">
        <v>147</v>
      </c>
      <c r="B68" s="14" t="s">
        <v>18</v>
      </c>
      <c r="C68" s="13" t="s">
        <v>285</v>
      </c>
      <c r="D68" s="13" t="s">
        <v>286</v>
      </c>
      <c r="E68" s="13" t="s">
        <v>287</v>
      </c>
      <c r="F68" s="15">
        <v>463672.63</v>
      </c>
      <c r="G68" s="15">
        <v>371225.94</v>
      </c>
      <c r="H68" s="7">
        <v>296980.75</v>
      </c>
      <c r="I68" s="7">
        <v>296980.75</v>
      </c>
      <c r="J68" s="8">
        <v>0</v>
      </c>
      <c r="K68" s="8">
        <v>42</v>
      </c>
      <c r="L68" s="10">
        <f t="shared" si="1"/>
        <v>0.84</v>
      </c>
      <c r="M68" s="19" t="s">
        <v>19</v>
      </c>
      <c r="N68" s="5"/>
      <c r="O68"/>
      <c r="P68"/>
      <c r="Q68"/>
      <c r="R68"/>
      <c r="S68"/>
      <c r="T68"/>
      <c r="U68"/>
    </row>
    <row r="69" spans="1:21" s="1" customFormat="1" ht="68.099999999999994" customHeight="1">
      <c r="A69" s="16" t="s">
        <v>148</v>
      </c>
      <c r="B69" s="17" t="s">
        <v>18</v>
      </c>
      <c r="C69" s="16" t="s">
        <v>288</v>
      </c>
      <c r="D69" s="16" t="s">
        <v>289</v>
      </c>
      <c r="E69" s="16" t="s">
        <v>290</v>
      </c>
      <c r="F69" s="18">
        <v>802318.85</v>
      </c>
      <c r="G69" s="18">
        <v>751713.85</v>
      </c>
      <c r="H69" s="4">
        <v>601371.06999999995</v>
      </c>
      <c r="I69" s="4">
        <v>601371.06999999995</v>
      </c>
      <c r="J69" s="9">
        <v>0</v>
      </c>
      <c r="K69" s="9">
        <v>42</v>
      </c>
      <c r="L69" s="11">
        <f t="shared" si="1"/>
        <v>0.84</v>
      </c>
      <c r="M69" s="12" t="s">
        <v>19</v>
      </c>
      <c r="N69" s="5"/>
      <c r="O69"/>
      <c r="P69"/>
      <c r="Q69"/>
      <c r="R69"/>
      <c r="S69"/>
      <c r="T69"/>
      <c r="U69"/>
    </row>
    <row r="70" spans="1:21" s="1" customFormat="1" ht="68.099999999999994" customHeight="1">
      <c r="A70" s="13" t="s">
        <v>149</v>
      </c>
      <c r="B70" s="14" t="s">
        <v>18</v>
      </c>
      <c r="C70" s="13" t="s">
        <v>291</v>
      </c>
      <c r="D70" s="13" t="s">
        <v>292</v>
      </c>
      <c r="E70" s="13" t="s">
        <v>293</v>
      </c>
      <c r="F70" s="15">
        <v>1648724.02</v>
      </c>
      <c r="G70" s="15">
        <v>1648724.02</v>
      </c>
      <c r="H70" s="7">
        <v>1318979.21</v>
      </c>
      <c r="I70" s="7">
        <v>1318979.21</v>
      </c>
      <c r="J70" s="8">
        <v>0</v>
      </c>
      <c r="K70" s="8">
        <v>42</v>
      </c>
      <c r="L70" s="10">
        <f t="shared" si="1"/>
        <v>0.84</v>
      </c>
      <c r="M70" s="19" t="s">
        <v>19</v>
      </c>
      <c r="N70" s="5"/>
      <c r="O70"/>
      <c r="P70"/>
      <c r="Q70"/>
      <c r="R70"/>
      <c r="S70"/>
      <c r="T70"/>
      <c r="U70"/>
    </row>
    <row r="71" spans="1:21" s="1" customFormat="1" ht="68.099999999999994" customHeight="1">
      <c r="A71" s="16" t="s">
        <v>150</v>
      </c>
      <c r="B71" s="17" t="s">
        <v>18</v>
      </c>
      <c r="C71" s="16" t="s">
        <v>309</v>
      </c>
      <c r="D71" s="16" t="s">
        <v>310</v>
      </c>
      <c r="E71" s="16" t="s">
        <v>311</v>
      </c>
      <c r="F71" s="18">
        <v>6639023.7400000002</v>
      </c>
      <c r="G71" s="18">
        <v>6488477.4000000004</v>
      </c>
      <c r="H71" s="4">
        <v>5190781.92</v>
      </c>
      <c r="I71" s="4">
        <v>5190781.92</v>
      </c>
      <c r="J71" s="9">
        <v>0</v>
      </c>
      <c r="K71" s="9">
        <v>42</v>
      </c>
      <c r="L71" s="11">
        <f>K71/50</f>
        <v>0.84</v>
      </c>
      <c r="M71" s="12" t="s">
        <v>575</v>
      </c>
      <c r="N71" s="5"/>
      <c r="O71"/>
      <c r="P71"/>
      <c r="Q71"/>
      <c r="R71"/>
      <c r="S71"/>
      <c r="T71"/>
      <c r="U71"/>
    </row>
    <row r="72" spans="1:21" s="1" customFormat="1" ht="68.099999999999994" customHeight="1">
      <c r="A72" s="13" t="s">
        <v>151</v>
      </c>
      <c r="B72" s="14" t="s">
        <v>18</v>
      </c>
      <c r="C72" s="13" t="s">
        <v>294</v>
      </c>
      <c r="D72" s="13" t="s">
        <v>295</v>
      </c>
      <c r="E72" s="13" t="s">
        <v>296</v>
      </c>
      <c r="F72" s="15">
        <v>3464780.85</v>
      </c>
      <c r="G72" s="15">
        <v>2938337.54</v>
      </c>
      <c r="H72" s="7">
        <v>2350670.02</v>
      </c>
      <c r="I72" s="7">
        <v>2350670.02</v>
      </c>
      <c r="J72" s="8">
        <v>0</v>
      </c>
      <c r="K72" s="8">
        <v>41.5</v>
      </c>
      <c r="L72" s="10">
        <f>K72/50</f>
        <v>0.83</v>
      </c>
      <c r="M72" s="19" t="s">
        <v>19</v>
      </c>
      <c r="N72" s="5"/>
      <c r="O72"/>
      <c r="P72"/>
      <c r="Q72"/>
      <c r="R72"/>
      <c r="S72"/>
      <c r="T72"/>
      <c r="U72"/>
    </row>
    <row r="73" spans="1:21" s="2" customFormat="1" ht="68.099999999999994" customHeight="1">
      <c r="A73" s="16" t="s">
        <v>152</v>
      </c>
      <c r="B73" s="17" t="s">
        <v>18</v>
      </c>
      <c r="C73" s="16" t="s">
        <v>579</v>
      </c>
      <c r="D73" s="16" t="s">
        <v>580</v>
      </c>
      <c r="E73" s="16" t="s">
        <v>581</v>
      </c>
      <c r="F73" s="18">
        <v>4403364.57</v>
      </c>
      <c r="G73" s="18">
        <v>4403364.57</v>
      </c>
      <c r="H73" s="4">
        <v>3522691.65</v>
      </c>
      <c r="I73" s="4">
        <v>3522691.65</v>
      </c>
      <c r="J73" s="9">
        <v>0</v>
      </c>
      <c r="K73" s="9">
        <v>44</v>
      </c>
      <c r="L73" s="11">
        <v>0.88</v>
      </c>
      <c r="M73" s="12" t="s">
        <v>19</v>
      </c>
    </row>
    <row r="74" spans="1:21" s="1" customFormat="1" ht="68.099999999999994" customHeight="1">
      <c r="A74" s="13" t="s">
        <v>153</v>
      </c>
      <c r="B74" s="14" t="s">
        <v>18</v>
      </c>
      <c r="C74" s="13" t="s">
        <v>297</v>
      </c>
      <c r="D74" s="13" t="s">
        <v>298</v>
      </c>
      <c r="E74" s="13" t="s">
        <v>299</v>
      </c>
      <c r="F74" s="15">
        <v>560673.93000000005</v>
      </c>
      <c r="G74" s="15">
        <v>527340.93000000005</v>
      </c>
      <c r="H74" s="7">
        <v>421872.74</v>
      </c>
      <c r="I74" s="7">
        <v>421872.74</v>
      </c>
      <c r="J74" s="8">
        <v>0</v>
      </c>
      <c r="K74" s="8">
        <v>41</v>
      </c>
      <c r="L74" s="10">
        <f t="shared" ref="L74:L96" si="2">K74/50</f>
        <v>0.82</v>
      </c>
      <c r="M74" s="19" t="s">
        <v>19</v>
      </c>
      <c r="N74" s="5"/>
      <c r="O74"/>
      <c r="P74"/>
      <c r="Q74"/>
      <c r="R74"/>
      <c r="S74"/>
      <c r="T74"/>
      <c r="U74"/>
    </row>
    <row r="75" spans="1:21" s="1" customFormat="1" ht="68.099999999999994" customHeight="1">
      <c r="A75" s="16" t="s">
        <v>154</v>
      </c>
      <c r="B75" s="17" t="s">
        <v>18</v>
      </c>
      <c r="C75" s="16" t="s">
        <v>300</v>
      </c>
      <c r="D75" s="16" t="s">
        <v>301</v>
      </c>
      <c r="E75" s="16" t="s">
        <v>302</v>
      </c>
      <c r="F75" s="18">
        <v>10351511.699999999</v>
      </c>
      <c r="G75" s="18">
        <v>10098532.550000001</v>
      </c>
      <c r="H75" s="4">
        <v>5596606.7300000004</v>
      </c>
      <c r="I75" s="4">
        <v>5596606.7300000004</v>
      </c>
      <c r="J75" s="9">
        <v>0</v>
      </c>
      <c r="K75" s="9">
        <v>41</v>
      </c>
      <c r="L75" s="11">
        <f t="shared" si="2"/>
        <v>0.82</v>
      </c>
      <c r="M75" s="12" t="s">
        <v>19</v>
      </c>
      <c r="N75" s="5"/>
      <c r="O75"/>
      <c r="P75"/>
      <c r="Q75"/>
      <c r="R75"/>
      <c r="S75"/>
      <c r="T75"/>
      <c r="U75"/>
    </row>
    <row r="76" spans="1:21" s="1" customFormat="1" ht="68.099999999999994" customHeight="1">
      <c r="A76" s="13" t="s">
        <v>155</v>
      </c>
      <c r="B76" s="14" t="s">
        <v>18</v>
      </c>
      <c r="C76" s="13" t="s">
        <v>303</v>
      </c>
      <c r="D76" s="13" t="s">
        <v>304</v>
      </c>
      <c r="E76" s="13" t="s">
        <v>305</v>
      </c>
      <c r="F76" s="15">
        <v>3686534.75</v>
      </c>
      <c r="G76" s="15">
        <v>3684084.28</v>
      </c>
      <c r="H76" s="7">
        <v>2946862.16</v>
      </c>
      <c r="I76" s="7">
        <v>2946862.16</v>
      </c>
      <c r="J76" s="8">
        <v>0</v>
      </c>
      <c r="K76" s="8">
        <v>41</v>
      </c>
      <c r="L76" s="10">
        <f t="shared" si="2"/>
        <v>0.82</v>
      </c>
      <c r="M76" s="19" t="s">
        <v>19</v>
      </c>
      <c r="N76" s="5"/>
      <c r="O76"/>
      <c r="P76"/>
      <c r="Q76"/>
      <c r="R76"/>
      <c r="S76"/>
      <c r="T76"/>
      <c r="U76"/>
    </row>
    <row r="77" spans="1:21" s="1" customFormat="1" ht="68.099999999999994" customHeight="1">
      <c r="A77" s="16" t="s">
        <v>576</v>
      </c>
      <c r="B77" s="17" t="s">
        <v>18</v>
      </c>
      <c r="C77" s="16" t="s">
        <v>312</v>
      </c>
      <c r="D77" s="16" t="s">
        <v>313</v>
      </c>
      <c r="E77" s="16" t="s">
        <v>314</v>
      </c>
      <c r="F77" s="18">
        <v>3772153.06</v>
      </c>
      <c r="G77" s="18">
        <v>3772153.06</v>
      </c>
      <c r="H77" s="4">
        <v>3017722.44</v>
      </c>
      <c r="I77" s="4">
        <v>3017722.44</v>
      </c>
      <c r="J77" s="9">
        <v>0</v>
      </c>
      <c r="K77" s="9">
        <v>41</v>
      </c>
      <c r="L77" s="11">
        <f t="shared" si="2"/>
        <v>0.82</v>
      </c>
      <c r="M77" s="12" t="s">
        <v>19</v>
      </c>
      <c r="N77" s="5"/>
      <c r="O77"/>
      <c r="P77"/>
      <c r="Q77"/>
      <c r="R77"/>
      <c r="S77"/>
      <c r="T77"/>
      <c r="U77"/>
    </row>
    <row r="78" spans="1:21" s="1" customFormat="1" ht="68.099999999999994" customHeight="1">
      <c r="A78" s="13" t="s">
        <v>156</v>
      </c>
      <c r="B78" s="14" t="s">
        <v>18</v>
      </c>
      <c r="C78" s="13" t="s">
        <v>333</v>
      </c>
      <c r="D78" s="13" t="s">
        <v>334</v>
      </c>
      <c r="E78" s="13" t="s">
        <v>335</v>
      </c>
      <c r="F78" s="15">
        <v>5195568.01</v>
      </c>
      <c r="G78" s="15">
        <v>5195568.01</v>
      </c>
      <c r="H78" s="7">
        <v>4156454.4</v>
      </c>
      <c r="I78" s="7">
        <v>4156454.4</v>
      </c>
      <c r="J78" s="8">
        <v>0</v>
      </c>
      <c r="K78" s="8">
        <v>41</v>
      </c>
      <c r="L78" s="10">
        <f t="shared" si="2"/>
        <v>0.82</v>
      </c>
      <c r="M78" s="19" t="s">
        <v>19</v>
      </c>
      <c r="N78" s="5"/>
      <c r="O78"/>
      <c r="P78"/>
      <c r="Q78"/>
      <c r="R78"/>
      <c r="S78"/>
      <c r="T78"/>
      <c r="U78"/>
    </row>
    <row r="79" spans="1:21" s="1" customFormat="1" ht="68.099999999999994" customHeight="1">
      <c r="A79" s="16" t="s">
        <v>157</v>
      </c>
      <c r="B79" s="17" t="s">
        <v>18</v>
      </c>
      <c r="C79" s="16" t="s">
        <v>336</v>
      </c>
      <c r="D79" s="16" t="s">
        <v>337</v>
      </c>
      <c r="E79" s="16" t="s">
        <v>338</v>
      </c>
      <c r="F79" s="18">
        <v>521824</v>
      </c>
      <c r="G79" s="18">
        <v>511984</v>
      </c>
      <c r="H79" s="4">
        <v>409587.20000000001</v>
      </c>
      <c r="I79" s="4">
        <v>409587.20000000001</v>
      </c>
      <c r="J79" s="9">
        <v>0</v>
      </c>
      <c r="K79" s="9">
        <v>41</v>
      </c>
      <c r="L79" s="11">
        <f t="shared" si="2"/>
        <v>0.82</v>
      </c>
      <c r="M79" s="12" t="s">
        <v>19</v>
      </c>
      <c r="N79" s="5"/>
      <c r="O79"/>
      <c r="P79"/>
      <c r="Q79"/>
      <c r="R79"/>
      <c r="S79"/>
      <c r="T79"/>
      <c r="U79"/>
    </row>
    <row r="80" spans="1:21" s="1" customFormat="1" ht="68.099999999999994" customHeight="1">
      <c r="A80" s="13" t="s">
        <v>158</v>
      </c>
      <c r="B80" s="14" t="s">
        <v>18</v>
      </c>
      <c r="C80" s="13" t="s">
        <v>315</v>
      </c>
      <c r="D80" s="13" t="s">
        <v>316</v>
      </c>
      <c r="E80" s="13" t="s">
        <v>317</v>
      </c>
      <c r="F80" s="15">
        <v>201942.8</v>
      </c>
      <c r="G80" s="15">
        <v>198638.18</v>
      </c>
      <c r="H80" s="7">
        <v>158910.54</v>
      </c>
      <c r="I80" s="7">
        <v>158910.54</v>
      </c>
      <c r="J80" s="8">
        <v>0</v>
      </c>
      <c r="K80" s="8">
        <v>40.5</v>
      </c>
      <c r="L80" s="10">
        <f t="shared" si="2"/>
        <v>0.81</v>
      </c>
      <c r="M80" s="19" t="s">
        <v>19</v>
      </c>
      <c r="N80" s="5"/>
      <c r="O80"/>
      <c r="P80"/>
      <c r="Q80"/>
      <c r="R80"/>
      <c r="S80"/>
      <c r="T80"/>
      <c r="U80"/>
    </row>
    <row r="81" spans="1:21" s="1" customFormat="1" ht="68.099999999999994" customHeight="1">
      <c r="A81" s="16" t="s">
        <v>159</v>
      </c>
      <c r="B81" s="17" t="s">
        <v>18</v>
      </c>
      <c r="C81" s="16" t="s">
        <v>318</v>
      </c>
      <c r="D81" s="16" t="s">
        <v>319</v>
      </c>
      <c r="E81" s="16" t="s">
        <v>320</v>
      </c>
      <c r="F81" s="18">
        <v>975558.84</v>
      </c>
      <c r="G81" s="18">
        <v>960798.84</v>
      </c>
      <c r="H81" s="4">
        <v>768639.07</v>
      </c>
      <c r="I81" s="4">
        <v>768639.07</v>
      </c>
      <c r="J81" s="9">
        <v>0</v>
      </c>
      <c r="K81" s="9">
        <v>40</v>
      </c>
      <c r="L81" s="11">
        <f t="shared" si="2"/>
        <v>0.8</v>
      </c>
      <c r="M81" s="12" t="s">
        <v>19</v>
      </c>
      <c r="N81" s="5"/>
      <c r="O81"/>
      <c r="P81"/>
      <c r="Q81"/>
      <c r="R81"/>
      <c r="S81"/>
      <c r="T81"/>
      <c r="U81"/>
    </row>
    <row r="82" spans="1:21" s="1" customFormat="1" ht="68.099999999999994" customHeight="1">
      <c r="A82" s="13" t="s">
        <v>160</v>
      </c>
      <c r="B82" s="14" t="s">
        <v>18</v>
      </c>
      <c r="C82" s="13" t="s">
        <v>321</v>
      </c>
      <c r="D82" s="13" t="s">
        <v>322</v>
      </c>
      <c r="E82" s="13" t="s">
        <v>323</v>
      </c>
      <c r="F82" s="15">
        <v>1455240.18</v>
      </c>
      <c r="G82" s="15">
        <v>1443432.18</v>
      </c>
      <c r="H82" s="7">
        <v>1154745.74</v>
      </c>
      <c r="I82" s="7">
        <v>1154745.74</v>
      </c>
      <c r="J82" s="8">
        <v>0</v>
      </c>
      <c r="K82" s="8">
        <v>40</v>
      </c>
      <c r="L82" s="10">
        <f t="shared" si="2"/>
        <v>0.8</v>
      </c>
      <c r="M82" s="19" t="s">
        <v>19</v>
      </c>
      <c r="N82" s="5"/>
      <c r="O82"/>
      <c r="P82"/>
      <c r="Q82"/>
      <c r="R82"/>
      <c r="S82"/>
      <c r="T82"/>
      <c r="U82"/>
    </row>
    <row r="83" spans="1:21" s="1" customFormat="1" ht="68.099999999999994" customHeight="1">
      <c r="A83" s="16" t="s">
        <v>161</v>
      </c>
      <c r="B83" s="17" t="s">
        <v>18</v>
      </c>
      <c r="C83" s="16" t="s">
        <v>324</v>
      </c>
      <c r="D83" s="16" t="s">
        <v>325</v>
      </c>
      <c r="E83" s="16" t="s">
        <v>326</v>
      </c>
      <c r="F83" s="18">
        <v>1450837.94</v>
      </c>
      <c r="G83" s="18">
        <v>1164640.1399999999</v>
      </c>
      <c r="H83" s="4">
        <v>931712.11</v>
      </c>
      <c r="I83" s="4">
        <v>931712.11</v>
      </c>
      <c r="J83" s="9">
        <v>0</v>
      </c>
      <c r="K83" s="9">
        <v>40</v>
      </c>
      <c r="L83" s="11">
        <f t="shared" si="2"/>
        <v>0.8</v>
      </c>
      <c r="M83" s="12" t="s">
        <v>19</v>
      </c>
      <c r="N83" s="5"/>
      <c r="O83"/>
      <c r="P83"/>
      <c r="Q83"/>
      <c r="R83"/>
      <c r="S83"/>
      <c r="T83"/>
      <c r="U83"/>
    </row>
    <row r="84" spans="1:21" s="1" customFormat="1" ht="68.099999999999994" customHeight="1">
      <c r="A84" s="13" t="s">
        <v>162</v>
      </c>
      <c r="B84" s="14" t="s">
        <v>18</v>
      </c>
      <c r="C84" s="13" t="s">
        <v>327</v>
      </c>
      <c r="D84" s="13" t="s">
        <v>328</v>
      </c>
      <c r="E84" s="13" t="s">
        <v>329</v>
      </c>
      <c r="F84" s="15">
        <v>7234143.5700000003</v>
      </c>
      <c r="G84" s="15">
        <v>7207762.4199999999</v>
      </c>
      <c r="H84" s="7">
        <v>5328512.84</v>
      </c>
      <c r="I84" s="7">
        <v>5328512.84</v>
      </c>
      <c r="J84" s="8">
        <v>0</v>
      </c>
      <c r="K84" s="8">
        <v>40</v>
      </c>
      <c r="L84" s="10">
        <f t="shared" si="2"/>
        <v>0.8</v>
      </c>
      <c r="M84" s="19" t="s">
        <v>19</v>
      </c>
      <c r="N84" s="5"/>
      <c r="O84"/>
      <c r="P84"/>
      <c r="Q84"/>
      <c r="R84"/>
      <c r="S84"/>
      <c r="T84"/>
      <c r="U84"/>
    </row>
    <row r="85" spans="1:21" s="1" customFormat="1" ht="68.099999999999994" customHeight="1">
      <c r="A85" s="16" t="s">
        <v>163</v>
      </c>
      <c r="B85" s="17" t="s">
        <v>18</v>
      </c>
      <c r="C85" s="16" t="s">
        <v>330</v>
      </c>
      <c r="D85" s="16" t="s">
        <v>331</v>
      </c>
      <c r="E85" s="16" t="s">
        <v>332</v>
      </c>
      <c r="F85" s="18">
        <v>7861348.6200000001</v>
      </c>
      <c r="G85" s="18">
        <v>7861348.6200000001</v>
      </c>
      <c r="H85" s="4">
        <v>6114850.5499999998</v>
      </c>
      <c r="I85" s="4">
        <v>6114850.5499999998</v>
      </c>
      <c r="J85" s="9">
        <v>0</v>
      </c>
      <c r="K85" s="9">
        <v>40</v>
      </c>
      <c r="L85" s="11">
        <f t="shared" si="2"/>
        <v>0.8</v>
      </c>
      <c r="M85" s="12" t="s">
        <v>19</v>
      </c>
      <c r="N85" s="5"/>
      <c r="O85"/>
      <c r="P85"/>
      <c r="Q85"/>
      <c r="R85"/>
      <c r="S85"/>
      <c r="T85"/>
      <c r="U85"/>
    </row>
    <row r="86" spans="1:21" s="1" customFormat="1" ht="68.099999999999994" customHeight="1">
      <c r="A86" s="13" t="s">
        <v>164</v>
      </c>
      <c r="B86" s="14" t="s">
        <v>18</v>
      </c>
      <c r="C86" s="13" t="s">
        <v>339</v>
      </c>
      <c r="D86" s="13" t="s">
        <v>340</v>
      </c>
      <c r="E86" s="13" t="s">
        <v>341</v>
      </c>
      <c r="F86" s="15">
        <v>11147758.189999999</v>
      </c>
      <c r="G86" s="15">
        <v>9772870.3100000005</v>
      </c>
      <c r="H86" s="7">
        <v>7818296.2400000002</v>
      </c>
      <c r="I86" s="7">
        <v>7818296.2400000002</v>
      </c>
      <c r="J86" s="8">
        <v>0</v>
      </c>
      <c r="K86" s="8">
        <v>39.5</v>
      </c>
      <c r="L86" s="10">
        <f t="shared" si="2"/>
        <v>0.79</v>
      </c>
      <c r="M86" s="19" t="s">
        <v>19</v>
      </c>
      <c r="N86" s="5"/>
      <c r="O86"/>
      <c r="P86"/>
      <c r="Q86"/>
      <c r="R86"/>
      <c r="S86"/>
      <c r="T86"/>
      <c r="U86"/>
    </row>
    <row r="87" spans="1:21" s="1" customFormat="1" ht="68.099999999999994" customHeight="1">
      <c r="A87" s="16" t="s">
        <v>165</v>
      </c>
      <c r="B87" s="17" t="s">
        <v>18</v>
      </c>
      <c r="C87" s="16" t="s">
        <v>342</v>
      </c>
      <c r="D87" s="16" t="s">
        <v>343</v>
      </c>
      <c r="E87" s="16" t="s">
        <v>344</v>
      </c>
      <c r="F87" s="18">
        <v>2582349.9900000002</v>
      </c>
      <c r="G87" s="18">
        <v>1650515.01</v>
      </c>
      <c r="H87" s="4">
        <v>1320412</v>
      </c>
      <c r="I87" s="4">
        <v>1320412</v>
      </c>
      <c r="J87" s="9">
        <v>0</v>
      </c>
      <c r="K87" s="9">
        <v>39</v>
      </c>
      <c r="L87" s="11">
        <f t="shared" si="2"/>
        <v>0.78</v>
      </c>
      <c r="M87" s="12" t="s">
        <v>578</v>
      </c>
      <c r="N87" s="5"/>
      <c r="O87"/>
      <c r="P87"/>
      <c r="Q87"/>
      <c r="R87"/>
      <c r="S87"/>
      <c r="T87"/>
      <c r="U87"/>
    </row>
    <row r="88" spans="1:21" s="1" customFormat="1" ht="68.099999999999994" customHeight="1">
      <c r="A88" s="13" t="s">
        <v>166</v>
      </c>
      <c r="B88" s="14" t="s">
        <v>18</v>
      </c>
      <c r="C88" s="13" t="s">
        <v>345</v>
      </c>
      <c r="D88" s="13" t="s">
        <v>346</v>
      </c>
      <c r="E88" s="13" t="s">
        <v>347</v>
      </c>
      <c r="F88" s="15">
        <v>849997.68</v>
      </c>
      <c r="G88" s="15">
        <v>823183.68</v>
      </c>
      <c r="H88" s="7">
        <v>658546.93999999994</v>
      </c>
      <c r="I88" s="7">
        <v>658546.93999999994</v>
      </c>
      <c r="J88" s="8">
        <v>0</v>
      </c>
      <c r="K88" s="8">
        <v>39</v>
      </c>
      <c r="L88" s="10">
        <f t="shared" si="2"/>
        <v>0.78</v>
      </c>
      <c r="M88" s="19" t="s">
        <v>578</v>
      </c>
      <c r="N88" s="5"/>
      <c r="O88"/>
      <c r="P88"/>
      <c r="Q88"/>
      <c r="R88"/>
      <c r="S88"/>
      <c r="T88"/>
      <c r="U88"/>
    </row>
    <row r="89" spans="1:21" s="1" customFormat="1" ht="68.099999999999994" customHeight="1">
      <c r="A89" s="16" t="s">
        <v>577</v>
      </c>
      <c r="B89" s="17" t="s">
        <v>18</v>
      </c>
      <c r="C89" s="16" t="s">
        <v>348</v>
      </c>
      <c r="D89" s="16" t="s">
        <v>349</v>
      </c>
      <c r="E89" s="16" t="s">
        <v>350</v>
      </c>
      <c r="F89" s="18">
        <v>1430022</v>
      </c>
      <c r="G89" s="18">
        <v>1362489.45</v>
      </c>
      <c r="H89" s="4">
        <v>1089991.56</v>
      </c>
      <c r="I89" s="4">
        <v>1089991.56</v>
      </c>
      <c r="J89" s="9">
        <v>0</v>
      </c>
      <c r="K89" s="9">
        <v>39</v>
      </c>
      <c r="L89" s="11">
        <f t="shared" si="2"/>
        <v>0.78</v>
      </c>
      <c r="M89" s="12" t="s">
        <v>19</v>
      </c>
      <c r="N89" s="5"/>
      <c r="O89"/>
      <c r="P89"/>
      <c r="Q89"/>
      <c r="R89"/>
      <c r="S89"/>
      <c r="T89"/>
      <c r="U89"/>
    </row>
    <row r="90" spans="1:21" s="1" customFormat="1" ht="68.099999999999994" customHeight="1">
      <c r="A90" s="13" t="s">
        <v>167</v>
      </c>
      <c r="B90" s="14" t="s">
        <v>18</v>
      </c>
      <c r="C90" s="13" t="s">
        <v>351</v>
      </c>
      <c r="D90" s="13" t="s">
        <v>352</v>
      </c>
      <c r="E90" s="13" t="s">
        <v>353</v>
      </c>
      <c r="F90" s="15">
        <v>3951595.8</v>
      </c>
      <c r="G90" s="15">
        <v>3515655.47</v>
      </c>
      <c r="H90" s="7">
        <v>2812524.37</v>
      </c>
      <c r="I90" s="7">
        <v>2812524.37</v>
      </c>
      <c r="J90" s="8">
        <v>0</v>
      </c>
      <c r="K90" s="8">
        <v>39</v>
      </c>
      <c r="L90" s="10">
        <f t="shared" si="2"/>
        <v>0.78</v>
      </c>
      <c r="M90" s="19" t="s">
        <v>19</v>
      </c>
      <c r="N90" s="5"/>
      <c r="O90"/>
      <c r="P90"/>
      <c r="Q90"/>
      <c r="R90"/>
      <c r="S90"/>
      <c r="T90"/>
      <c r="U90"/>
    </row>
    <row r="91" spans="1:21" s="1" customFormat="1" ht="68.099999999999994" customHeight="1">
      <c r="A91" s="16" t="s">
        <v>168</v>
      </c>
      <c r="B91" s="17" t="s">
        <v>18</v>
      </c>
      <c r="C91" s="16" t="s">
        <v>354</v>
      </c>
      <c r="D91" s="16" t="s">
        <v>355</v>
      </c>
      <c r="E91" s="16" t="s">
        <v>356</v>
      </c>
      <c r="F91" s="18">
        <v>2791232.57</v>
      </c>
      <c r="G91" s="18">
        <v>2791232.57</v>
      </c>
      <c r="H91" s="4">
        <v>1171480.3</v>
      </c>
      <c r="I91" s="4">
        <v>1171480.3</v>
      </c>
      <c r="J91" s="9">
        <v>0</v>
      </c>
      <c r="K91" s="9">
        <v>39</v>
      </c>
      <c r="L91" s="11">
        <f t="shared" si="2"/>
        <v>0.78</v>
      </c>
      <c r="M91" s="12" t="s">
        <v>19</v>
      </c>
      <c r="N91" s="5"/>
      <c r="O91"/>
      <c r="P91"/>
      <c r="Q91"/>
      <c r="R91"/>
      <c r="S91"/>
      <c r="T91"/>
      <c r="U91"/>
    </row>
    <row r="92" spans="1:21" s="1" customFormat="1" ht="68.099999999999994" customHeight="1">
      <c r="A92" s="13" t="s">
        <v>169</v>
      </c>
      <c r="B92" s="14" t="s">
        <v>18</v>
      </c>
      <c r="C92" s="13" t="s">
        <v>416</v>
      </c>
      <c r="D92" s="13" t="s">
        <v>417</v>
      </c>
      <c r="E92" s="13" t="s">
        <v>418</v>
      </c>
      <c r="F92" s="15">
        <v>1516038</v>
      </c>
      <c r="G92" s="15">
        <v>1416092.88</v>
      </c>
      <c r="H92" s="7">
        <v>1132874.29</v>
      </c>
      <c r="I92" s="7">
        <v>1132874.29</v>
      </c>
      <c r="J92" s="8">
        <v>0</v>
      </c>
      <c r="K92" s="8">
        <v>39</v>
      </c>
      <c r="L92" s="10">
        <f t="shared" si="2"/>
        <v>0.78</v>
      </c>
      <c r="M92" s="19" t="s">
        <v>19</v>
      </c>
      <c r="N92" s="5"/>
      <c r="O92"/>
      <c r="P92"/>
      <c r="Q92"/>
      <c r="R92"/>
      <c r="S92"/>
      <c r="T92"/>
      <c r="U92"/>
    </row>
    <row r="93" spans="1:21" s="1" customFormat="1" ht="68.099999999999994" customHeight="1">
      <c r="A93" s="16" t="s">
        <v>170</v>
      </c>
      <c r="B93" s="17" t="s">
        <v>18</v>
      </c>
      <c r="C93" s="16" t="s">
        <v>386</v>
      </c>
      <c r="D93" s="16" t="s">
        <v>387</v>
      </c>
      <c r="E93" s="16" t="s">
        <v>388</v>
      </c>
      <c r="F93" s="18">
        <v>762753.46</v>
      </c>
      <c r="G93" s="18">
        <v>758054.76</v>
      </c>
      <c r="H93" s="4">
        <v>606443.80000000005</v>
      </c>
      <c r="I93" s="4">
        <v>606443.80000000005</v>
      </c>
      <c r="J93" s="9">
        <v>0</v>
      </c>
      <c r="K93" s="9">
        <v>39</v>
      </c>
      <c r="L93" s="11">
        <f t="shared" si="2"/>
        <v>0.78</v>
      </c>
      <c r="M93" s="12" t="s">
        <v>19</v>
      </c>
      <c r="N93" s="5"/>
      <c r="O93"/>
      <c r="P93"/>
      <c r="Q93"/>
      <c r="R93"/>
      <c r="S93"/>
      <c r="T93"/>
      <c r="U93"/>
    </row>
    <row r="94" spans="1:21" s="1" customFormat="1" ht="68.099999999999994" customHeight="1">
      <c r="A94" s="13" t="s">
        <v>171</v>
      </c>
      <c r="B94" s="14" t="s">
        <v>18</v>
      </c>
      <c r="C94" s="13" t="s">
        <v>371</v>
      </c>
      <c r="D94" s="13" t="s">
        <v>372</v>
      </c>
      <c r="E94" s="13" t="s">
        <v>373</v>
      </c>
      <c r="F94" s="15">
        <v>3857166.36</v>
      </c>
      <c r="G94" s="15">
        <v>3857166.36</v>
      </c>
      <c r="H94" s="7">
        <v>3085733.08</v>
      </c>
      <c r="I94" s="7">
        <v>3085733.08</v>
      </c>
      <c r="J94" s="8">
        <v>0</v>
      </c>
      <c r="K94" s="8">
        <v>39</v>
      </c>
      <c r="L94" s="10">
        <f t="shared" si="2"/>
        <v>0.78</v>
      </c>
      <c r="M94" s="19" t="s">
        <v>19</v>
      </c>
      <c r="N94" s="5"/>
      <c r="O94"/>
      <c r="P94"/>
      <c r="Q94"/>
      <c r="R94"/>
      <c r="S94"/>
      <c r="T94"/>
      <c r="U94"/>
    </row>
    <row r="95" spans="1:21" s="1" customFormat="1" ht="68.099999999999994" customHeight="1">
      <c r="A95" s="16" t="s">
        <v>172</v>
      </c>
      <c r="B95" s="17" t="s">
        <v>18</v>
      </c>
      <c r="C95" s="16" t="s">
        <v>389</v>
      </c>
      <c r="D95" s="16" t="s">
        <v>390</v>
      </c>
      <c r="E95" s="16" t="s">
        <v>391</v>
      </c>
      <c r="F95" s="18">
        <v>1157922</v>
      </c>
      <c r="G95" s="18">
        <v>941400</v>
      </c>
      <c r="H95" s="4">
        <v>753120</v>
      </c>
      <c r="I95" s="4">
        <v>753120</v>
      </c>
      <c r="J95" s="9">
        <v>0</v>
      </c>
      <c r="K95" s="9">
        <v>39</v>
      </c>
      <c r="L95" s="11">
        <f t="shared" si="2"/>
        <v>0.78</v>
      </c>
      <c r="M95" s="12" t="s">
        <v>19</v>
      </c>
      <c r="N95" s="5"/>
      <c r="O95"/>
      <c r="P95"/>
      <c r="Q95"/>
      <c r="R95"/>
      <c r="S95"/>
      <c r="T95"/>
      <c r="U95"/>
    </row>
    <row r="96" spans="1:21" s="1" customFormat="1" ht="68.099999999999994" customHeight="1">
      <c r="A96" s="13" t="s">
        <v>173</v>
      </c>
      <c r="B96" s="14" t="s">
        <v>18</v>
      </c>
      <c r="C96" s="13" t="s">
        <v>360</v>
      </c>
      <c r="D96" s="13" t="s">
        <v>361</v>
      </c>
      <c r="E96" s="13" t="s">
        <v>362</v>
      </c>
      <c r="F96" s="15">
        <v>458840</v>
      </c>
      <c r="G96" s="15">
        <v>352431.3</v>
      </c>
      <c r="H96" s="7">
        <v>281945.03999999998</v>
      </c>
      <c r="I96" s="7">
        <v>281945.03999999998</v>
      </c>
      <c r="J96" s="8">
        <v>0</v>
      </c>
      <c r="K96" s="8">
        <v>38.5</v>
      </c>
      <c r="L96" s="10">
        <f t="shared" si="2"/>
        <v>0.77</v>
      </c>
      <c r="M96" s="19" t="s">
        <v>19</v>
      </c>
      <c r="N96" s="5"/>
      <c r="O96"/>
      <c r="P96"/>
      <c r="Q96"/>
      <c r="R96"/>
      <c r="S96"/>
      <c r="T96"/>
      <c r="U96"/>
    </row>
    <row r="97" spans="1:21" s="1" customFormat="1" ht="68.099999999999994" customHeight="1">
      <c r="A97" s="16" t="s">
        <v>582</v>
      </c>
      <c r="B97" s="17" t="s">
        <v>18</v>
      </c>
      <c r="C97" s="16" t="s">
        <v>363</v>
      </c>
      <c r="D97" s="16" t="s">
        <v>364</v>
      </c>
      <c r="E97" s="16" t="s">
        <v>365</v>
      </c>
      <c r="F97" s="18">
        <v>6948189.9000000004</v>
      </c>
      <c r="G97" s="18">
        <v>6845882.4100000001</v>
      </c>
      <c r="H97" s="4">
        <v>5476705.9199999999</v>
      </c>
      <c r="I97" s="4">
        <v>5476705.9199999999</v>
      </c>
      <c r="J97" s="9">
        <v>0</v>
      </c>
      <c r="K97" s="9">
        <v>38</v>
      </c>
      <c r="L97" s="11">
        <v>0.76</v>
      </c>
      <c r="M97" s="12" t="s">
        <v>19</v>
      </c>
      <c r="N97" s="5"/>
      <c r="O97"/>
      <c r="P97"/>
      <c r="Q97"/>
      <c r="R97"/>
      <c r="S97"/>
      <c r="T97"/>
      <c r="U97"/>
    </row>
    <row r="98" spans="1:21" s="1" customFormat="1" ht="68.099999999999994" customHeight="1">
      <c r="A98" s="13" t="s">
        <v>583</v>
      </c>
      <c r="B98" s="14" t="s">
        <v>18</v>
      </c>
      <c r="C98" s="13" t="s">
        <v>366</v>
      </c>
      <c r="D98" s="13" t="s">
        <v>597</v>
      </c>
      <c r="E98" s="13" t="s">
        <v>367</v>
      </c>
      <c r="F98" s="15">
        <v>5098673.84</v>
      </c>
      <c r="G98" s="15">
        <v>1733061.72</v>
      </c>
      <c r="H98" s="7">
        <v>1386449.37</v>
      </c>
      <c r="I98" s="7">
        <v>1386449.37</v>
      </c>
      <c r="J98" s="8">
        <v>0</v>
      </c>
      <c r="K98" s="8">
        <v>38</v>
      </c>
      <c r="L98" s="10">
        <v>0.76</v>
      </c>
      <c r="M98" s="19" t="s">
        <v>19</v>
      </c>
      <c r="N98" s="5"/>
      <c r="O98"/>
      <c r="P98"/>
      <c r="Q98"/>
      <c r="R98"/>
      <c r="S98"/>
      <c r="T98"/>
      <c r="U98"/>
    </row>
    <row r="99" spans="1:21" s="1" customFormat="1" ht="68.099999999999994" customHeight="1">
      <c r="A99" s="16" t="s">
        <v>584</v>
      </c>
      <c r="B99" s="17" t="s">
        <v>18</v>
      </c>
      <c r="C99" s="16" t="s">
        <v>368</v>
      </c>
      <c r="D99" s="16" t="s">
        <v>369</v>
      </c>
      <c r="E99" s="16" t="s">
        <v>370</v>
      </c>
      <c r="F99" s="18">
        <v>446425.88</v>
      </c>
      <c r="G99" s="18">
        <v>419755.9</v>
      </c>
      <c r="H99" s="4">
        <v>335804.72</v>
      </c>
      <c r="I99" s="4">
        <v>335804.72</v>
      </c>
      <c r="J99" s="9">
        <v>0</v>
      </c>
      <c r="K99" s="9">
        <v>38</v>
      </c>
      <c r="L99" s="11">
        <v>0.76</v>
      </c>
      <c r="M99" s="12" t="s">
        <v>19</v>
      </c>
      <c r="N99" s="5"/>
      <c r="O99"/>
      <c r="P99"/>
      <c r="Q99"/>
      <c r="R99"/>
      <c r="S99"/>
      <c r="T99"/>
      <c r="U99"/>
    </row>
    <row r="100" spans="1:21" s="1" customFormat="1" ht="68.099999999999994" customHeight="1">
      <c r="A100" s="13" t="s">
        <v>585</v>
      </c>
      <c r="B100" s="14" t="s">
        <v>18</v>
      </c>
      <c r="C100" s="13" t="s">
        <v>374</v>
      </c>
      <c r="D100" s="13" t="s">
        <v>375</v>
      </c>
      <c r="E100" s="13" t="s">
        <v>376</v>
      </c>
      <c r="F100" s="15">
        <v>1159949.8</v>
      </c>
      <c r="G100" s="15">
        <v>1147034.8</v>
      </c>
      <c r="H100" s="7">
        <v>917627.84</v>
      </c>
      <c r="I100" s="7">
        <v>917627.84</v>
      </c>
      <c r="J100" s="8">
        <v>0</v>
      </c>
      <c r="K100" s="8">
        <v>38</v>
      </c>
      <c r="L100" s="10">
        <v>0.76</v>
      </c>
      <c r="M100" s="19" t="s">
        <v>19</v>
      </c>
      <c r="N100" s="5"/>
      <c r="O100"/>
      <c r="P100"/>
      <c r="Q100"/>
      <c r="R100"/>
      <c r="S100"/>
      <c r="T100"/>
      <c r="U100"/>
    </row>
    <row r="101" spans="1:21" s="1" customFormat="1" ht="68.099999999999994" customHeight="1">
      <c r="A101" s="16" t="s">
        <v>586</v>
      </c>
      <c r="B101" s="17" t="s">
        <v>18</v>
      </c>
      <c r="C101" s="16" t="s">
        <v>377</v>
      </c>
      <c r="D101" s="16" t="s">
        <v>378</v>
      </c>
      <c r="E101" s="16" t="s">
        <v>379</v>
      </c>
      <c r="F101" s="18">
        <v>6653235.8099999996</v>
      </c>
      <c r="G101" s="18">
        <v>6257061.3600000003</v>
      </c>
      <c r="H101" s="4">
        <v>4117146.37</v>
      </c>
      <c r="I101" s="4">
        <v>4117146.37</v>
      </c>
      <c r="J101" s="9">
        <v>0</v>
      </c>
      <c r="K101" s="9">
        <v>38</v>
      </c>
      <c r="L101" s="11">
        <v>0.76</v>
      </c>
      <c r="M101" s="12" t="s">
        <v>19</v>
      </c>
      <c r="N101" s="5"/>
      <c r="O101"/>
      <c r="P101"/>
      <c r="Q101"/>
      <c r="R101"/>
      <c r="S101"/>
      <c r="T101"/>
      <c r="U101"/>
    </row>
    <row r="102" spans="1:21" s="1" customFormat="1" ht="68.099999999999994" customHeight="1">
      <c r="A102" s="13" t="s">
        <v>587</v>
      </c>
      <c r="B102" s="14" t="s">
        <v>18</v>
      </c>
      <c r="C102" s="13" t="s">
        <v>380</v>
      </c>
      <c r="D102" s="13" t="s">
        <v>381</v>
      </c>
      <c r="E102" s="13" t="s">
        <v>382</v>
      </c>
      <c r="F102" s="15">
        <v>823960.95</v>
      </c>
      <c r="G102" s="15">
        <v>823960.95</v>
      </c>
      <c r="H102" s="7">
        <v>659168.76</v>
      </c>
      <c r="I102" s="7">
        <v>659168.76</v>
      </c>
      <c r="J102" s="8">
        <v>0</v>
      </c>
      <c r="K102" s="8">
        <v>38</v>
      </c>
      <c r="L102" s="10">
        <v>0.76</v>
      </c>
      <c r="M102" s="19" t="s">
        <v>578</v>
      </c>
      <c r="N102" s="5"/>
      <c r="O102"/>
      <c r="P102"/>
      <c r="Q102"/>
      <c r="R102"/>
      <c r="S102"/>
      <c r="T102"/>
      <c r="U102"/>
    </row>
    <row r="103" spans="1:21" s="1" customFormat="1" ht="68.099999999999994" customHeight="1">
      <c r="A103" s="16" t="s">
        <v>588</v>
      </c>
      <c r="B103" s="17" t="s">
        <v>18</v>
      </c>
      <c r="C103" s="16" t="s">
        <v>437</v>
      </c>
      <c r="D103" s="16" t="s">
        <v>438</v>
      </c>
      <c r="E103" s="16" t="s">
        <v>439</v>
      </c>
      <c r="F103" s="18">
        <v>8204881.3700000001</v>
      </c>
      <c r="G103" s="18">
        <v>5147281.5</v>
      </c>
      <c r="H103" s="4">
        <v>4117825.2</v>
      </c>
      <c r="I103" s="4">
        <v>4117825.2</v>
      </c>
      <c r="J103" s="9">
        <v>0</v>
      </c>
      <c r="K103" s="9">
        <v>38</v>
      </c>
      <c r="L103" s="11">
        <v>0.76</v>
      </c>
      <c r="M103" s="12" t="s">
        <v>578</v>
      </c>
      <c r="N103" s="5"/>
      <c r="O103"/>
      <c r="P103"/>
      <c r="Q103"/>
      <c r="R103"/>
      <c r="S103"/>
      <c r="T103"/>
      <c r="U103"/>
    </row>
    <row r="104" spans="1:21" s="1" customFormat="1" ht="68.099999999999994" customHeight="1">
      <c r="A104" s="13" t="s">
        <v>589</v>
      </c>
      <c r="B104" s="14" t="s">
        <v>18</v>
      </c>
      <c r="C104" s="13" t="s">
        <v>383</v>
      </c>
      <c r="D104" s="13" t="s">
        <v>384</v>
      </c>
      <c r="E104" s="13" t="s">
        <v>385</v>
      </c>
      <c r="F104" s="15">
        <v>4118533.02</v>
      </c>
      <c r="G104" s="15">
        <v>3571744.77</v>
      </c>
      <c r="H104" s="7">
        <v>2857395.81</v>
      </c>
      <c r="I104" s="7">
        <v>2857395.81</v>
      </c>
      <c r="J104" s="8">
        <v>0</v>
      </c>
      <c r="K104" s="8">
        <v>37.5</v>
      </c>
      <c r="L104" s="10">
        <f t="shared" ref="L104:L111" si="3">K104/50</f>
        <v>0.75</v>
      </c>
      <c r="M104" s="19" t="s">
        <v>19</v>
      </c>
      <c r="N104" s="5"/>
      <c r="O104"/>
      <c r="P104"/>
      <c r="Q104"/>
      <c r="R104"/>
      <c r="S104"/>
      <c r="T104"/>
      <c r="U104"/>
    </row>
    <row r="105" spans="1:21" s="1" customFormat="1" ht="68.099999999999994" customHeight="1">
      <c r="A105" s="16" t="s">
        <v>590</v>
      </c>
      <c r="B105" s="17" t="s">
        <v>18</v>
      </c>
      <c r="C105" s="16" t="s">
        <v>392</v>
      </c>
      <c r="D105" s="16" t="s">
        <v>393</v>
      </c>
      <c r="E105" s="16" t="s">
        <v>394</v>
      </c>
      <c r="F105" s="18">
        <v>1777806.1</v>
      </c>
      <c r="G105" s="18">
        <v>1730916.56</v>
      </c>
      <c r="H105" s="4">
        <v>1384733.24</v>
      </c>
      <c r="I105" s="4">
        <v>1384733.24</v>
      </c>
      <c r="J105" s="9">
        <v>0</v>
      </c>
      <c r="K105" s="9">
        <v>37</v>
      </c>
      <c r="L105" s="11">
        <f t="shared" si="3"/>
        <v>0.74</v>
      </c>
      <c r="M105" s="12" t="s">
        <v>19</v>
      </c>
      <c r="N105" s="5"/>
      <c r="O105"/>
      <c r="P105"/>
      <c r="Q105"/>
      <c r="R105"/>
      <c r="S105"/>
      <c r="T105"/>
      <c r="U105"/>
    </row>
    <row r="106" spans="1:21" s="1" customFormat="1" ht="68.099999999999994" customHeight="1">
      <c r="A106" s="13" t="s">
        <v>591</v>
      </c>
      <c r="B106" s="14" t="s">
        <v>18</v>
      </c>
      <c r="C106" s="13" t="s">
        <v>395</v>
      </c>
      <c r="D106" s="13" t="s">
        <v>396</v>
      </c>
      <c r="E106" s="13" t="s">
        <v>397</v>
      </c>
      <c r="F106" s="15">
        <v>6806746.3899999997</v>
      </c>
      <c r="G106" s="15">
        <v>5227673.3099999996</v>
      </c>
      <c r="H106" s="7">
        <v>4182138.64</v>
      </c>
      <c r="I106" s="7">
        <v>4182138.64</v>
      </c>
      <c r="J106" s="8">
        <v>0</v>
      </c>
      <c r="K106" s="8">
        <v>37</v>
      </c>
      <c r="L106" s="10">
        <f t="shared" si="3"/>
        <v>0.74</v>
      </c>
      <c r="M106" s="19" t="s">
        <v>19</v>
      </c>
      <c r="N106" s="5"/>
      <c r="O106"/>
      <c r="P106"/>
      <c r="Q106"/>
      <c r="R106"/>
      <c r="S106"/>
      <c r="T106"/>
      <c r="U106"/>
    </row>
    <row r="107" spans="1:21" s="1" customFormat="1" ht="68.099999999999994" customHeight="1">
      <c r="A107" s="16" t="s">
        <v>592</v>
      </c>
      <c r="B107" s="17" t="s">
        <v>18</v>
      </c>
      <c r="C107" s="16" t="s">
        <v>398</v>
      </c>
      <c r="D107" s="16" t="s">
        <v>399</v>
      </c>
      <c r="E107" s="16" t="s">
        <v>400</v>
      </c>
      <c r="F107" s="18">
        <v>1786141.2</v>
      </c>
      <c r="G107" s="18">
        <v>1712310.24</v>
      </c>
      <c r="H107" s="4">
        <v>1369848.19</v>
      </c>
      <c r="I107" s="4">
        <v>1369848.19</v>
      </c>
      <c r="J107" s="9">
        <v>0</v>
      </c>
      <c r="K107" s="9">
        <v>37</v>
      </c>
      <c r="L107" s="11">
        <f t="shared" si="3"/>
        <v>0.74</v>
      </c>
      <c r="M107" s="12" t="s">
        <v>19</v>
      </c>
      <c r="N107" s="5"/>
      <c r="O107"/>
      <c r="P107"/>
      <c r="Q107"/>
      <c r="R107"/>
      <c r="S107"/>
      <c r="T107"/>
      <c r="U107"/>
    </row>
    <row r="108" spans="1:21" s="1" customFormat="1" ht="68.099999999999994" customHeight="1">
      <c r="A108" s="13" t="s">
        <v>593</v>
      </c>
      <c r="B108" s="14" t="s">
        <v>18</v>
      </c>
      <c r="C108" s="13" t="s">
        <v>401</v>
      </c>
      <c r="D108" s="13" t="s">
        <v>402</v>
      </c>
      <c r="E108" s="13" t="s">
        <v>403</v>
      </c>
      <c r="F108" s="15">
        <v>10687286.34</v>
      </c>
      <c r="G108" s="15">
        <v>1397947.76</v>
      </c>
      <c r="H108" s="7">
        <v>1118358.2</v>
      </c>
      <c r="I108" s="7">
        <v>1118358.2</v>
      </c>
      <c r="J108" s="8">
        <v>0</v>
      </c>
      <c r="K108" s="8">
        <v>37</v>
      </c>
      <c r="L108" s="10">
        <f t="shared" si="3"/>
        <v>0.74</v>
      </c>
      <c r="M108" s="19" t="s">
        <v>578</v>
      </c>
      <c r="N108" s="5"/>
      <c r="O108"/>
      <c r="P108"/>
      <c r="Q108"/>
      <c r="R108"/>
      <c r="S108"/>
      <c r="T108"/>
      <c r="U108"/>
    </row>
    <row r="109" spans="1:21" s="1" customFormat="1" ht="68.099999999999994" customHeight="1">
      <c r="A109" s="16" t="s">
        <v>594</v>
      </c>
      <c r="B109" s="17" t="s">
        <v>18</v>
      </c>
      <c r="C109" s="16" t="s">
        <v>404</v>
      </c>
      <c r="D109" s="16" t="s">
        <v>405</v>
      </c>
      <c r="E109" s="16" t="s">
        <v>406</v>
      </c>
      <c r="F109" s="18">
        <v>716205</v>
      </c>
      <c r="G109" s="18">
        <v>716205</v>
      </c>
      <c r="H109" s="4">
        <v>572964</v>
      </c>
      <c r="I109" s="4">
        <v>572964</v>
      </c>
      <c r="J109" s="9">
        <v>0</v>
      </c>
      <c r="K109" s="9">
        <v>36.5</v>
      </c>
      <c r="L109" s="11">
        <f t="shared" si="3"/>
        <v>0.73</v>
      </c>
      <c r="M109" s="12" t="s">
        <v>19</v>
      </c>
      <c r="N109" s="5"/>
      <c r="O109"/>
      <c r="P109"/>
      <c r="Q109"/>
      <c r="R109"/>
      <c r="S109"/>
      <c r="T109"/>
      <c r="U109"/>
    </row>
    <row r="110" spans="1:21" s="1" customFormat="1" ht="68.099999999999994" customHeight="1">
      <c r="A110" s="13" t="s">
        <v>595</v>
      </c>
      <c r="B110" s="14" t="s">
        <v>18</v>
      </c>
      <c r="C110" s="13" t="s">
        <v>407</v>
      </c>
      <c r="D110" s="13" t="s">
        <v>408</v>
      </c>
      <c r="E110" s="13" t="s">
        <v>409</v>
      </c>
      <c r="F110" s="15">
        <v>4415219.8600000003</v>
      </c>
      <c r="G110" s="15">
        <v>3869656.44</v>
      </c>
      <c r="H110" s="7">
        <v>3095725.14</v>
      </c>
      <c r="I110" s="7">
        <v>3095725.14</v>
      </c>
      <c r="J110" s="8">
        <v>0</v>
      </c>
      <c r="K110" s="8">
        <v>36.5</v>
      </c>
      <c r="L110" s="10">
        <f t="shared" si="3"/>
        <v>0.73</v>
      </c>
      <c r="M110" s="19" t="s">
        <v>19</v>
      </c>
      <c r="N110" s="5"/>
      <c r="O110"/>
      <c r="P110"/>
      <c r="Q110"/>
      <c r="R110"/>
      <c r="S110"/>
      <c r="T110"/>
      <c r="U110"/>
    </row>
    <row r="111" spans="1:21" s="1" customFormat="1" ht="68.099999999999994" customHeight="1">
      <c r="A111" s="16" t="s">
        <v>596</v>
      </c>
      <c r="B111" s="17" t="s">
        <v>18</v>
      </c>
      <c r="C111" s="16" t="s">
        <v>410</v>
      </c>
      <c r="D111" s="16" t="s">
        <v>411</v>
      </c>
      <c r="E111" s="16" t="s">
        <v>412</v>
      </c>
      <c r="F111" s="18">
        <v>1274646.48</v>
      </c>
      <c r="G111" s="18">
        <v>1274646.48</v>
      </c>
      <c r="H111" s="4">
        <v>1019717.18</v>
      </c>
      <c r="I111" s="4">
        <v>1019717.18</v>
      </c>
      <c r="J111" s="9">
        <v>0</v>
      </c>
      <c r="K111" s="9">
        <v>36.5</v>
      </c>
      <c r="L111" s="11">
        <f t="shared" si="3"/>
        <v>0.73</v>
      </c>
      <c r="M111" s="12" t="s">
        <v>578</v>
      </c>
      <c r="N111" s="5"/>
      <c r="O111"/>
      <c r="P111"/>
      <c r="Q111"/>
      <c r="R111"/>
      <c r="S111"/>
      <c r="T111"/>
      <c r="U111"/>
    </row>
    <row r="112" spans="1:21" s="1" customFormat="1" ht="68.099999999999994" customHeight="1">
      <c r="A112" s="13" t="s">
        <v>600</v>
      </c>
      <c r="B112" s="14" t="s">
        <v>18</v>
      </c>
      <c r="C112" s="13" t="s">
        <v>413</v>
      </c>
      <c r="D112" s="13" t="s">
        <v>414</v>
      </c>
      <c r="E112" s="13" t="s">
        <v>415</v>
      </c>
      <c r="F112" s="15">
        <v>5860859.0899999999</v>
      </c>
      <c r="G112" s="15">
        <v>3845484.05</v>
      </c>
      <c r="H112" s="7">
        <v>3076387.24</v>
      </c>
      <c r="I112" s="7">
        <v>3076387.24</v>
      </c>
      <c r="J112" s="8">
        <v>0</v>
      </c>
      <c r="K112" s="8">
        <v>36</v>
      </c>
      <c r="L112" s="10">
        <f t="shared" ref="L112:L136" si="4">K112/50</f>
        <v>0.72</v>
      </c>
      <c r="M112" s="19" t="s">
        <v>599</v>
      </c>
      <c r="N112" s="5"/>
      <c r="O112"/>
      <c r="P112"/>
      <c r="Q112"/>
      <c r="R112"/>
      <c r="S112"/>
      <c r="T112"/>
      <c r="U112"/>
    </row>
    <row r="113" spans="1:21" s="1" customFormat="1" ht="68.099999999999994" customHeight="1">
      <c r="A113" s="16" t="s">
        <v>601</v>
      </c>
      <c r="B113" s="17" t="s">
        <v>18</v>
      </c>
      <c r="C113" s="16" t="s">
        <v>419</v>
      </c>
      <c r="D113" s="16" t="s">
        <v>420</v>
      </c>
      <c r="E113" s="16" t="s">
        <v>421</v>
      </c>
      <c r="F113" s="18">
        <v>356189.45</v>
      </c>
      <c r="G113" s="18">
        <v>349152.87</v>
      </c>
      <c r="H113" s="4">
        <v>279322.28999999998</v>
      </c>
      <c r="I113" s="4">
        <v>279322.28999999998</v>
      </c>
      <c r="J113" s="9">
        <v>0</v>
      </c>
      <c r="K113" s="9">
        <v>36</v>
      </c>
      <c r="L113" s="11">
        <f t="shared" si="4"/>
        <v>0.72</v>
      </c>
      <c r="M113" s="12" t="s">
        <v>599</v>
      </c>
      <c r="N113" s="5"/>
      <c r="O113"/>
      <c r="P113"/>
      <c r="Q113"/>
      <c r="R113"/>
      <c r="S113"/>
      <c r="T113"/>
      <c r="U113"/>
    </row>
    <row r="114" spans="1:21" s="1" customFormat="1" ht="68.099999999999994" customHeight="1">
      <c r="A114" s="13" t="s">
        <v>602</v>
      </c>
      <c r="B114" s="14" t="s">
        <v>18</v>
      </c>
      <c r="C114" s="13" t="s">
        <v>422</v>
      </c>
      <c r="D114" s="13" t="s">
        <v>423</v>
      </c>
      <c r="E114" s="13" t="s">
        <v>424</v>
      </c>
      <c r="F114" s="15">
        <v>616526.48</v>
      </c>
      <c r="G114" s="15">
        <v>395012.15</v>
      </c>
      <c r="H114" s="7">
        <v>316009.71999999997</v>
      </c>
      <c r="I114" s="7">
        <v>316009.71999999997</v>
      </c>
      <c r="J114" s="8">
        <v>0</v>
      </c>
      <c r="K114" s="8">
        <v>36</v>
      </c>
      <c r="L114" s="10">
        <f t="shared" si="4"/>
        <v>0.72</v>
      </c>
      <c r="M114" s="19" t="s">
        <v>599</v>
      </c>
      <c r="N114" s="5"/>
      <c r="O114"/>
      <c r="P114"/>
      <c r="Q114"/>
      <c r="R114"/>
      <c r="S114"/>
      <c r="T114"/>
      <c r="U114"/>
    </row>
    <row r="115" spans="1:21" s="1" customFormat="1" ht="68.099999999999994" customHeight="1">
      <c r="A115" s="16" t="s">
        <v>603</v>
      </c>
      <c r="B115" s="17" t="s">
        <v>18</v>
      </c>
      <c r="C115" s="16" t="s">
        <v>425</v>
      </c>
      <c r="D115" s="16" t="s">
        <v>426</v>
      </c>
      <c r="E115" s="16" t="s">
        <v>427</v>
      </c>
      <c r="F115" s="18">
        <v>5989012.3200000003</v>
      </c>
      <c r="G115" s="18">
        <v>5686905.4800000004</v>
      </c>
      <c r="H115" s="4">
        <v>4549524.38</v>
      </c>
      <c r="I115" s="4">
        <v>4549524.38</v>
      </c>
      <c r="J115" s="9">
        <v>0</v>
      </c>
      <c r="K115" s="9">
        <v>36</v>
      </c>
      <c r="L115" s="11">
        <f t="shared" si="4"/>
        <v>0.72</v>
      </c>
      <c r="M115" s="12" t="s">
        <v>599</v>
      </c>
      <c r="N115" s="5"/>
      <c r="O115"/>
      <c r="P115"/>
      <c r="Q115"/>
      <c r="R115"/>
      <c r="S115"/>
      <c r="T115"/>
      <c r="U115"/>
    </row>
    <row r="116" spans="1:21" s="1" customFormat="1" ht="68.099999999999994" customHeight="1">
      <c r="A116" s="13" t="s">
        <v>604</v>
      </c>
      <c r="B116" s="14" t="s">
        <v>18</v>
      </c>
      <c r="C116" s="13" t="s">
        <v>428</v>
      </c>
      <c r="D116" s="13" t="s">
        <v>429</v>
      </c>
      <c r="E116" s="13" t="s">
        <v>430</v>
      </c>
      <c r="F116" s="15">
        <v>1046884.22</v>
      </c>
      <c r="G116" s="15">
        <v>1046884.22</v>
      </c>
      <c r="H116" s="7">
        <v>837507.37</v>
      </c>
      <c r="I116" s="7">
        <v>837507.37</v>
      </c>
      <c r="J116" s="8">
        <v>0</v>
      </c>
      <c r="K116" s="8">
        <v>36</v>
      </c>
      <c r="L116" s="10">
        <f t="shared" si="4"/>
        <v>0.72</v>
      </c>
      <c r="M116" s="19" t="s">
        <v>599</v>
      </c>
      <c r="N116" s="5"/>
      <c r="O116"/>
      <c r="P116"/>
      <c r="Q116"/>
      <c r="R116"/>
      <c r="S116"/>
      <c r="T116"/>
      <c r="U116"/>
    </row>
    <row r="117" spans="1:21" s="1" customFormat="1" ht="68.099999999999994" customHeight="1">
      <c r="A117" s="16" t="s">
        <v>605</v>
      </c>
      <c r="B117" s="17" t="s">
        <v>18</v>
      </c>
      <c r="C117" s="16" t="s">
        <v>431</v>
      </c>
      <c r="D117" s="16" t="s">
        <v>432</v>
      </c>
      <c r="E117" s="16" t="s">
        <v>433</v>
      </c>
      <c r="F117" s="18">
        <v>3561994.03</v>
      </c>
      <c r="G117" s="18">
        <v>3371093.99</v>
      </c>
      <c r="H117" s="4">
        <v>2696875.19</v>
      </c>
      <c r="I117" s="4">
        <v>2696875.19</v>
      </c>
      <c r="J117" s="9">
        <v>0</v>
      </c>
      <c r="K117" s="9">
        <v>36</v>
      </c>
      <c r="L117" s="11">
        <f t="shared" si="4"/>
        <v>0.72</v>
      </c>
      <c r="M117" s="12" t="s">
        <v>599</v>
      </c>
      <c r="N117" s="5"/>
      <c r="O117"/>
      <c r="P117"/>
      <c r="Q117"/>
      <c r="R117"/>
      <c r="S117"/>
      <c r="T117"/>
      <c r="U117"/>
    </row>
    <row r="118" spans="1:21" s="1" customFormat="1" ht="68.099999999999994" customHeight="1">
      <c r="A118" s="13" t="s">
        <v>606</v>
      </c>
      <c r="B118" s="14" t="s">
        <v>18</v>
      </c>
      <c r="C118" s="13" t="s">
        <v>434</v>
      </c>
      <c r="D118" s="13" t="s">
        <v>435</v>
      </c>
      <c r="E118" s="13" t="s">
        <v>436</v>
      </c>
      <c r="F118" s="15">
        <v>1789069.25</v>
      </c>
      <c r="G118" s="15">
        <v>1390453.54</v>
      </c>
      <c r="H118" s="7">
        <v>1112362.83</v>
      </c>
      <c r="I118" s="7">
        <v>1112362.83</v>
      </c>
      <c r="J118" s="8">
        <v>0</v>
      </c>
      <c r="K118" s="8">
        <v>36</v>
      </c>
      <c r="L118" s="10">
        <f t="shared" si="4"/>
        <v>0.72</v>
      </c>
      <c r="M118" s="19" t="s">
        <v>599</v>
      </c>
      <c r="N118" s="5"/>
      <c r="O118"/>
      <c r="P118"/>
      <c r="Q118"/>
      <c r="R118"/>
      <c r="S118"/>
      <c r="T118"/>
      <c r="U118"/>
    </row>
    <row r="119" spans="1:21" s="1" customFormat="1" ht="68.099999999999994" customHeight="1">
      <c r="A119" s="16" t="s">
        <v>607</v>
      </c>
      <c r="B119" s="17" t="s">
        <v>18</v>
      </c>
      <c r="C119" s="16" t="s">
        <v>464</v>
      </c>
      <c r="D119" s="16" t="s">
        <v>465</v>
      </c>
      <c r="E119" s="16" t="s">
        <v>466</v>
      </c>
      <c r="F119" s="18">
        <v>5303430.2699999996</v>
      </c>
      <c r="G119" s="18">
        <v>4755937.1399999997</v>
      </c>
      <c r="H119" s="4">
        <v>3804749.71</v>
      </c>
      <c r="I119" s="4">
        <v>3804749.71</v>
      </c>
      <c r="J119" s="9">
        <v>0</v>
      </c>
      <c r="K119" s="9">
        <v>36</v>
      </c>
      <c r="L119" s="11">
        <f t="shared" si="4"/>
        <v>0.72</v>
      </c>
      <c r="M119" s="12" t="s">
        <v>599</v>
      </c>
      <c r="N119" s="5"/>
      <c r="O119"/>
      <c r="P119"/>
      <c r="Q119"/>
      <c r="R119"/>
      <c r="S119"/>
      <c r="T119"/>
      <c r="U119"/>
    </row>
    <row r="120" spans="1:21" s="1" customFormat="1" ht="68.099999999999994" customHeight="1">
      <c r="A120" s="13" t="s">
        <v>608</v>
      </c>
      <c r="B120" s="14" t="s">
        <v>18</v>
      </c>
      <c r="C120" s="13" t="s">
        <v>440</v>
      </c>
      <c r="D120" s="13" t="s">
        <v>441</v>
      </c>
      <c r="E120" s="13" t="s">
        <v>442</v>
      </c>
      <c r="F120" s="15">
        <v>712657.99</v>
      </c>
      <c r="G120" s="15">
        <v>672581.75</v>
      </c>
      <c r="H120" s="7">
        <v>538065.4</v>
      </c>
      <c r="I120" s="7">
        <v>538065.4</v>
      </c>
      <c r="J120" s="8">
        <v>0</v>
      </c>
      <c r="K120" s="8">
        <v>35</v>
      </c>
      <c r="L120" s="10">
        <f t="shared" si="4"/>
        <v>0.7</v>
      </c>
      <c r="M120" s="19" t="s">
        <v>599</v>
      </c>
      <c r="N120" s="5"/>
      <c r="O120"/>
      <c r="P120"/>
      <c r="Q120"/>
      <c r="R120"/>
      <c r="S120"/>
      <c r="T120"/>
      <c r="U120"/>
    </row>
    <row r="121" spans="1:21" s="1" customFormat="1" ht="68.099999999999994" customHeight="1">
      <c r="A121" s="16" t="s">
        <v>609</v>
      </c>
      <c r="B121" s="17" t="s">
        <v>18</v>
      </c>
      <c r="C121" s="16" t="s">
        <v>443</v>
      </c>
      <c r="D121" s="16" t="s">
        <v>444</v>
      </c>
      <c r="E121" s="16" t="s">
        <v>445</v>
      </c>
      <c r="F121" s="18">
        <v>538948.12</v>
      </c>
      <c r="G121" s="18">
        <v>434595.57</v>
      </c>
      <c r="H121" s="4">
        <v>347676.45</v>
      </c>
      <c r="I121" s="4">
        <v>347676.45</v>
      </c>
      <c r="J121" s="9">
        <v>0</v>
      </c>
      <c r="K121" s="9">
        <v>35</v>
      </c>
      <c r="L121" s="11">
        <f t="shared" si="4"/>
        <v>0.7</v>
      </c>
      <c r="M121" s="12" t="s">
        <v>599</v>
      </c>
      <c r="N121" s="5"/>
      <c r="O121"/>
      <c r="P121"/>
      <c r="Q121"/>
      <c r="R121"/>
      <c r="S121"/>
      <c r="T121"/>
      <c r="U121"/>
    </row>
    <row r="122" spans="1:21" s="1" customFormat="1" ht="68.099999999999994" customHeight="1">
      <c r="A122" s="13" t="s">
        <v>610</v>
      </c>
      <c r="B122" s="14" t="s">
        <v>18</v>
      </c>
      <c r="C122" s="13" t="s">
        <v>446</v>
      </c>
      <c r="D122" s="13" t="s">
        <v>447</v>
      </c>
      <c r="E122" s="13" t="s">
        <v>448</v>
      </c>
      <c r="F122" s="15">
        <v>4423443.04</v>
      </c>
      <c r="G122" s="15">
        <v>4084053.13</v>
      </c>
      <c r="H122" s="7">
        <v>3267242.5</v>
      </c>
      <c r="I122" s="7">
        <v>3267242.5</v>
      </c>
      <c r="J122" s="8">
        <v>0</v>
      </c>
      <c r="K122" s="8">
        <v>35</v>
      </c>
      <c r="L122" s="10">
        <f t="shared" si="4"/>
        <v>0.7</v>
      </c>
      <c r="M122" s="19" t="s">
        <v>599</v>
      </c>
      <c r="N122" s="5"/>
      <c r="O122"/>
      <c r="P122"/>
      <c r="Q122"/>
      <c r="R122"/>
      <c r="S122"/>
      <c r="T122"/>
      <c r="U122"/>
    </row>
    <row r="123" spans="1:21" ht="78" customHeight="1">
      <c r="A123" s="16" t="s">
        <v>611</v>
      </c>
      <c r="B123" s="17" t="s">
        <v>18</v>
      </c>
      <c r="C123" s="16" t="s">
        <v>449</v>
      </c>
      <c r="D123" s="16" t="s">
        <v>450</v>
      </c>
      <c r="E123" s="16" t="s">
        <v>451</v>
      </c>
      <c r="F123" s="18">
        <v>2266273</v>
      </c>
      <c r="G123" s="18">
        <v>2212569.9</v>
      </c>
      <c r="H123" s="4">
        <v>1223551.1499999999</v>
      </c>
      <c r="I123" s="4">
        <v>1223551.1499999999</v>
      </c>
      <c r="J123" s="9">
        <v>0</v>
      </c>
      <c r="K123" s="9">
        <v>35</v>
      </c>
      <c r="L123" s="11">
        <f t="shared" si="4"/>
        <v>0.7</v>
      </c>
      <c r="M123" s="12" t="s">
        <v>599</v>
      </c>
      <c r="N123" s="5"/>
    </row>
    <row r="124" spans="1:21" s="1" customFormat="1" ht="68.099999999999994" customHeight="1">
      <c r="A124" s="13" t="s">
        <v>612</v>
      </c>
      <c r="B124" s="14" t="s">
        <v>18</v>
      </c>
      <c r="C124" s="13" t="s">
        <v>452</v>
      </c>
      <c r="D124" s="13" t="s">
        <v>453</v>
      </c>
      <c r="E124" s="13" t="s">
        <v>454</v>
      </c>
      <c r="F124" s="15">
        <v>2231332</v>
      </c>
      <c r="G124" s="15">
        <v>1768991.04</v>
      </c>
      <c r="H124" s="7">
        <v>1187346.78</v>
      </c>
      <c r="I124" s="7">
        <v>1187346.78</v>
      </c>
      <c r="J124" s="8">
        <v>0</v>
      </c>
      <c r="K124" s="8">
        <v>35</v>
      </c>
      <c r="L124" s="10">
        <f t="shared" si="4"/>
        <v>0.7</v>
      </c>
      <c r="M124" s="19" t="s">
        <v>599</v>
      </c>
      <c r="N124" s="5"/>
      <c r="O124"/>
      <c r="P124"/>
      <c r="Q124"/>
      <c r="R124"/>
      <c r="S124"/>
      <c r="T124"/>
      <c r="U124"/>
    </row>
    <row r="125" spans="1:21" ht="68.099999999999994" customHeight="1">
      <c r="A125" s="16" t="s">
        <v>613</v>
      </c>
      <c r="B125" s="17" t="s">
        <v>18</v>
      </c>
      <c r="C125" s="16" t="s">
        <v>497</v>
      </c>
      <c r="D125" s="16" t="s">
        <v>498</v>
      </c>
      <c r="E125" s="16" t="s">
        <v>499</v>
      </c>
      <c r="F125" s="18">
        <v>447291.81</v>
      </c>
      <c r="G125" s="18">
        <v>447291.81</v>
      </c>
      <c r="H125" s="4">
        <v>357833.44</v>
      </c>
      <c r="I125" s="4">
        <v>357833.44</v>
      </c>
      <c r="J125" s="9">
        <v>0</v>
      </c>
      <c r="K125" s="9">
        <v>35</v>
      </c>
      <c r="L125" s="11">
        <f t="shared" si="4"/>
        <v>0.7</v>
      </c>
      <c r="M125" s="12" t="s">
        <v>599</v>
      </c>
      <c r="N125" s="5"/>
    </row>
    <row r="126" spans="1:21" ht="68.099999999999994" customHeight="1">
      <c r="A126" s="13" t="s">
        <v>614</v>
      </c>
      <c r="B126" s="14" t="s">
        <v>18</v>
      </c>
      <c r="C126" s="13" t="s">
        <v>512</v>
      </c>
      <c r="D126" s="13" t="s">
        <v>513</v>
      </c>
      <c r="E126" s="13" t="s">
        <v>514</v>
      </c>
      <c r="F126" s="15">
        <v>9774059.6600000001</v>
      </c>
      <c r="G126" s="15">
        <v>9774059.6600000001</v>
      </c>
      <c r="H126" s="7">
        <v>7819247.7199999997</v>
      </c>
      <c r="I126" s="7">
        <v>7819247.7199999997</v>
      </c>
      <c r="J126" s="8">
        <v>0</v>
      </c>
      <c r="K126" s="8">
        <v>35</v>
      </c>
      <c r="L126" s="10">
        <f t="shared" si="4"/>
        <v>0.7</v>
      </c>
      <c r="M126" s="19" t="s">
        <v>599</v>
      </c>
      <c r="N126" s="5"/>
    </row>
    <row r="127" spans="1:21" ht="68.099999999999994" customHeight="1">
      <c r="A127" s="16" t="s">
        <v>615</v>
      </c>
      <c r="B127" s="17" t="s">
        <v>18</v>
      </c>
      <c r="C127" s="16" t="s">
        <v>455</v>
      </c>
      <c r="D127" s="16" t="s">
        <v>456</v>
      </c>
      <c r="E127" s="16" t="s">
        <v>457</v>
      </c>
      <c r="F127" s="18">
        <v>3086803.58</v>
      </c>
      <c r="G127" s="18">
        <v>2768236.17</v>
      </c>
      <c r="H127" s="4">
        <v>2214588.9300000002</v>
      </c>
      <c r="I127" s="4">
        <v>2214588.9300000002</v>
      </c>
      <c r="J127" s="9">
        <v>0</v>
      </c>
      <c r="K127" s="9">
        <v>34.5</v>
      </c>
      <c r="L127" s="11">
        <f t="shared" si="4"/>
        <v>0.69</v>
      </c>
      <c r="M127" s="12" t="s">
        <v>599</v>
      </c>
      <c r="N127" s="5"/>
    </row>
    <row r="128" spans="1:21" ht="60.95" customHeight="1">
      <c r="A128" s="13" t="s">
        <v>616</v>
      </c>
      <c r="B128" s="14" t="s">
        <v>18</v>
      </c>
      <c r="C128" s="13" t="s">
        <v>458</v>
      </c>
      <c r="D128" s="13" t="s">
        <v>459</v>
      </c>
      <c r="E128" s="13" t="s">
        <v>460</v>
      </c>
      <c r="F128" s="15">
        <v>2425103.9</v>
      </c>
      <c r="G128" s="15">
        <v>2425103.9</v>
      </c>
      <c r="H128" s="7">
        <v>1165747.44</v>
      </c>
      <c r="I128" s="7">
        <v>1165747.44</v>
      </c>
      <c r="J128" s="8">
        <v>0</v>
      </c>
      <c r="K128" s="8">
        <v>34</v>
      </c>
      <c r="L128" s="10">
        <f t="shared" si="4"/>
        <v>0.68</v>
      </c>
      <c r="M128" s="19" t="s">
        <v>599</v>
      </c>
      <c r="N128" s="5"/>
    </row>
    <row r="129" spans="1:21" ht="60.95" customHeight="1">
      <c r="A129" s="16" t="s">
        <v>617</v>
      </c>
      <c r="B129" s="17" t="s">
        <v>18</v>
      </c>
      <c r="C129" s="16" t="s">
        <v>461</v>
      </c>
      <c r="D129" s="16" t="s">
        <v>462</v>
      </c>
      <c r="E129" s="16" t="s">
        <v>463</v>
      </c>
      <c r="F129" s="18">
        <v>717110.92</v>
      </c>
      <c r="G129" s="18">
        <v>713981.75</v>
      </c>
      <c r="H129" s="4">
        <v>571185.4</v>
      </c>
      <c r="I129" s="4">
        <v>571185.4</v>
      </c>
      <c r="J129" s="9">
        <v>0</v>
      </c>
      <c r="K129" s="9">
        <v>34</v>
      </c>
      <c r="L129" s="11">
        <f t="shared" si="4"/>
        <v>0.68</v>
      </c>
      <c r="M129" s="12" t="s">
        <v>599</v>
      </c>
      <c r="N129" s="5"/>
    </row>
    <row r="130" spans="1:21" ht="60.95" customHeight="1">
      <c r="A130" s="13" t="s">
        <v>618</v>
      </c>
      <c r="B130" s="14" t="s">
        <v>18</v>
      </c>
      <c r="C130" s="13" t="s">
        <v>467</v>
      </c>
      <c r="D130" s="13" t="s">
        <v>468</v>
      </c>
      <c r="E130" s="13" t="s">
        <v>469</v>
      </c>
      <c r="F130" s="15">
        <v>1567401.03</v>
      </c>
      <c r="G130" s="15">
        <v>1567401.03</v>
      </c>
      <c r="H130" s="7">
        <v>1253920.82</v>
      </c>
      <c r="I130" s="7">
        <v>1253920.82</v>
      </c>
      <c r="J130" s="8">
        <v>0</v>
      </c>
      <c r="K130" s="8">
        <v>34</v>
      </c>
      <c r="L130" s="10">
        <f t="shared" si="4"/>
        <v>0.68</v>
      </c>
      <c r="M130" s="19" t="s">
        <v>599</v>
      </c>
      <c r="N130" s="5"/>
    </row>
    <row r="131" spans="1:21" s="1" customFormat="1" ht="60.95" customHeight="1">
      <c r="A131" s="16" t="s">
        <v>619</v>
      </c>
      <c r="B131" s="17" t="s">
        <v>18</v>
      </c>
      <c r="C131" s="16" t="s">
        <v>470</v>
      </c>
      <c r="D131" s="16" t="s">
        <v>471</v>
      </c>
      <c r="E131" s="16" t="s">
        <v>472</v>
      </c>
      <c r="F131" s="18">
        <v>2406249.4300000002</v>
      </c>
      <c r="G131" s="18">
        <v>2406249.4300000002</v>
      </c>
      <c r="H131" s="4">
        <v>1924999.54</v>
      </c>
      <c r="I131" s="4">
        <v>1924999.54</v>
      </c>
      <c r="J131" s="9">
        <v>0</v>
      </c>
      <c r="K131" s="9">
        <v>34</v>
      </c>
      <c r="L131" s="11">
        <f t="shared" si="4"/>
        <v>0.68</v>
      </c>
      <c r="M131" s="12" t="s">
        <v>599</v>
      </c>
      <c r="N131" s="5"/>
      <c r="O131"/>
      <c r="P131"/>
      <c r="Q131"/>
      <c r="R131"/>
      <c r="S131"/>
      <c r="T131"/>
      <c r="U131"/>
    </row>
    <row r="132" spans="1:21" s="1" customFormat="1" ht="60.95" customHeight="1">
      <c r="A132" s="13" t="s">
        <v>620</v>
      </c>
      <c r="B132" s="14" t="s">
        <v>18</v>
      </c>
      <c r="C132" s="13" t="s">
        <v>473</v>
      </c>
      <c r="D132" s="13" t="s">
        <v>474</v>
      </c>
      <c r="E132" s="13" t="s">
        <v>475</v>
      </c>
      <c r="F132" s="15">
        <v>169737.25</v>
      </c>
      <c r="G132" s="15">
        <v>169737.25</v>
      </c>
      <c r="H132" s="7">
        <v>135789.79999999999</v>
      </c>
      <c r="I132" s="7">
        <v>135789.79999999999</v>
      </c>
      <c r="J132" s="8">
        <v>0</v>
      </c>
      <c r="K132" s="8">
        <v>34</v>
      </c>
      <c r="L132" s="10">
        <f t="shared" si="4"/>
        <v>0.68</v>
      </c>
      <c r="M132" s="19" t="s">
        <v>599</v>
      </c>
      <c r="N132" s="5"/>
      <c r="O132"/>
      <c r="P132"/>
      <c r="Q132"/>
      <c r="R132"/>
      <c r="S132"/>
      <c r="T132"/>
      <c r="U132"/>
    </row>
    <row r="133" spans="1:21" s="1" customFormat="1" ht="60.95" customHeight="1">
      <c r="A133" s="16" t="s">
        <v>621</v>
      </c>
      <c r="B133" s="17" t="s">
        <v>18</v>
      </c>
      <c r="C133" s="16" t="s">
        <v>476</v>
      </c>
      <c r="D133" s="16" t="s">
        <v>477</v>
      </c>
      <c r="E133" s="16" t="s">
        <v>478</v>
      </c>
      <c r="F133" s="18">
        <v>1050143.81</v>
      </c>
      <c r="G133" s="18">
        <v>1021358.46</v>
      </c>
      <c r="H133" s="4">
        <v>817086.76</v>
      </c>
      <c r="I133" s="4">
        <v>817086.76</v>
      </c>
      <c r="J133" s="9">
        <v>0</v>
      </c>
      <c r="K133" s="9">
        <v>34</v>
      </c>
      <c r="L133" s="11">
        <f t="shared" si="4"/>
        <v>0.68</v>
      </c>
      <c r="M133" s="12" t="s">
        <v>599</v>
      </c>
      <c r="N133" s="5"/>
      <c r="O133"/>
      <c r="P133"/>
      <c r="Q133"/>
      <c r="R133"/>
      <c r="S133"/>
      <c r="T133"/>
      <c r="U133"/>
    </row>
    <row r="134" spans="1:21" ht="60.95" customHeight="1">
      <c r="A134" s="13" t="s">
        <v>622</v>
      </c>
      <c r="B134" s="14" t="s">
        <v>18</v>
      </c>
      <c r="C134" s="13" t="s">
        <v>479</v>
      </c>
      <c r="D134" s="13" t="s">
        <v>480</v>
      </c>
      <c r="E134" s="13" t="s">
        <v>481</v>
      </c>
      <c r="F134" s="15">
        <v>2891792.48</v>
      </c>
      <c r="G134" s="15">
        <v>2572060.14</v>
      </c>
      <c r="H134" s="7">
        <v>2057648.11</v>
      </c>
      <c r="I134" s="7">
        <v>2057648.11</v>
      </c>
      <c r="J134" s="8">
        <v>0</v>
      </c>
      <c r="K134" s="8">
        <v>34</v>
      </c>
      <c r="L134" s="10">
        <f t="shared" si="4"/>
        <v>0.68</v>
      </c>
      <c r="M134" s="19" t="s">
        <v>599</v>
      </c>
      <c r="N134" s="5"/>
    </row>
    <row r="135" spans="1:21" s="1" customFormat="1" ht="60.95" customHeight="1">
      <c r="A135" s="16" t="s">
        <v>623</v>
      </c>
      <c r="B135" s="17" t="s">
        <v>18</v>
      </c>
      <c r="C135" s="16" t="s">
        <v>482</v>
      </c>
      <c r="D135" s="16" t="s">
        <v>483</v>
      </c>
      <c r="E135" s="16" t="s">
        <v>484</v>
      </c>
      <c r="F135" s="18">
        <v>835481.06</v>
      </c>
      <c r="G135" s="18">
        <v>718536.26</v>
      </c>
      <c r="H135" s="4">
        <v>574829</v>
      </c>
      <c r="I135" s="4">
        <v>574829</v>
      </c>
      <c r="J135" s="9">
        <v>0</v>
      </c>
      <c r="K135" s="9">
        <v>34</v>
      </c>
      <c r="L135" s="11">
        <f t="shared" si="4"/>
        <v>0.68</v>
      </c>
      <c r="M135" s="12" t="s">
        <v>599</v>
      </c>
      <c r="N135"/>
      <c r="O135"/>
      <c r="P135"/>
      <c r="Q135"/>
      <c r="R135"/>
      <c r="S135"/>
      <c r="T135"/>
      <c r="U135"/>
    </row>
    <row r="136" spans="1:21" s="1" customFormat="1" ht="60.95" customHeight="1">
      <c r="A136" s="13" t="s">
        <v>624</v>
      </c>
      <c r="B136" s="14" t="s">
        <v>18</v>
      </c>
      <c r="C136" s="13" t="s">
        <v>521</v>
      </c>
      <c r="D136" s="13" t="s">
        <v>522</v>
      </c>
      <c r="E136" s="13" t="s">
        <v>523</v>
      </c>
      <c r="F136" s="15">
        <v>2458468.65</v>
      </c>
      <c r="G136" s="15">
        <v>1029405</v>
      </c>
      <c r="H136" s="7">
        <v>822524</v>
      </c>
      <c r="I136" s="7">
        <v>822524</v>
      </c>
      <c r="J136" s="8">
        <v>0</v>
      </c>
      <c r="K136" s="8">
        <v>34</v>
      </c>
      <c r="L136" s="10">
        <f t="shared" si="4"/>
        <v>0.68</v>
      </c>
      <c r="M136" s="19" t="s">
        <v>599</v>
      </c>
    </row>
    <row r="137" spans="1:21" ht="60.95" customHeight="1">
      <c r="A137" s="16" t="s">
        <v>625</v>
      </c>
      <c r="B137" s="17" t="s">
        <v>18</v>
      </c>
      <c r="C137" s="16" t="s">
        <v>506</v>
      </c>
      <c r="D137" s="16" t="s">
        <v>507</v>
      </c>
      <c r="E137" s="16" t="s">
        <v>508</v>
      </c>
      <c r="F137" s="18">
        <v>6292785.0199999996</v>
      </c>
      <c r="G137" s="18">
        <v>6288540.0199999996</v>
      </c>
      <c r="H137" s="4">
        <v>5030832.01</v>
      </c>
      <c r="I137" s="4">
        <v>5030832.01</v>
      </c>
      <c r="J137" s="9">
        <v>0</v>
      </c>
      <c r="K137" s="9">
        <v>34</v>
      </c>
      <c r="L137" s="11">
        <f>K137/50</f>
        <v>0.68</v>
      </c>
      <c r="M137" s="12" t="s">
        <v>599</v>
      </c>
    </row>
    <row r="138" spans="1:21" ht="68.099999999999994" customHeight="1">
      <c r="A138" s="25" t="s">
        <v>19</v>
      </c>
      <c r="B138" s="26" t="s">
        <v>19</v>
      </c>
      <c r="C138" s="25" t="s">
        <v>19</v>
      </c>
      <c r="D138" s="25" t="s">
        <v>19</v>
      </c>
      <c r="E138" s="25" t="s">
        <v>8</v>
      </c>
      <c r="F138" s="27">
        <f>SUM(F6:F137)</f>
        <v>407315939.79999989</v>
      </c>
      <c r="G138" s="27">
        <f>SUM(G6:G137)</f>
        <v>350466595.05999994</v>
      </c>
      <c r="H138" s="27">
        <f>SUM(H6:H137)</f>
        <v>271424803.68000001</v>
      </c>
      <c r="I138" s="27">
        <f>SUM(I6:I137)</f>
        <v>271424803.68000001</v>
      </c>
      <c r="J138" s="21">
        <f>SUM(J37:J59)</f>
        <v>0</v>
      </c>
      <c r="K138" s="24" t="s">
        <v>19</v>
      </c>
      <c r="L138" s="28" t="s">
        <v>19</v>
      </c>
      <c r="M138" s="28" t="s">
        <v>19</v>
      </c>
    </row>
    <row r="139" spans="1:21" ht="45.75" customHeight="1">
      <c r="A139" s="30" t="s">
        <v>627</v>
      </c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1"/>
    </row>
    <row r="140" spans="1:21" s="2" customFormat="1" ht="60">
      <c r="A140" s="3" t="s">
        <v>0</v>
      </c>
      <c r="B140" s="3" t="s">
        <v>9</v>
      </c>
      <c r="C140" s="3" t="s">
        <v>7</v>
      </c>
      <c r="D140" s="3" t="s">
        <v>1</v>
      </c>
      <c r="E140" s="3" t="s">
        <v>2</v>
      </c>
      <c r="F140" s="3" t="s">
        <v>10</v>
      </c>
      <c r="G140" s="3" t="s">
        <v>11</v>
      </c>
      <c r="H140" s="3" t="s">
        <v>15</v>
      </c>
      <c r="I140" s="3" t="s">
        <v>14</v>
      </c>
      <c r="J140" s="3" t="s">
        <v>13</v>
      </c>
      <c r="K140" s="3" t="s">
        <v>12</v>
      </c>
      <c r="L140" s="3" t="s">
        <v>16</v>
      </c>
      <c r="M140" s="3" t="s">
        <v>17</v>
      </c>
    </row>
    <row r="141" spans="1:21" s="2" customFormat="1" ht="33.75" customHeight="1">
      <c r="A141" s="3">
        <v>1</v>
      </c>
      <c r="B141" s="6">
        <v>2</v>
      </c>
      <c r="C141" s="3">
        <v>3</v>
      </c>
      <c r="D141" s="6">
        <v>4</v>
      </c>
      <c r="E141" s="3">
        <v>5</v>
      </c>
      <c r="F141" s="6">
        <v>6</v>
      </c>
      <c r="G141" s="3">
        <v>7</v>
      </c>
      <c r="H141" s="6">
        <v>8</v>
      </c>
      <c r="I141" s="3">
        <v>9</v>
      </c>
      <c r="J141" s="6">
        <v>10</v>
      </c>
      <c r="K141" s="3">
        <v>11</v>
      </c>
      <c r="L141" s="6">
        <v>12</v>
      </c>
      <c r="M141" s="3">
        <v>13</v>
      </c>
    </row>
    <row r="142" spans="1:21" ht="60.95" customHeight="1">
      <c r="A142" s="17">
        <v>133</v>
      </c>
      <c r="B142" s="17" t="s">
        <v>18</v>
      </c>
      <c r="C142" s="16" t="s">
        <v>485</v>
      </c>
      <c r="D142" s="16" t="s">
        <v>486</v>
      </c>
      <c r="E142" s="16" t="s">
        <v>487</v>
      </c>
      <c r="F142" s="18">
        <v>4093791.98</v>
      </c>
      <c r="G142" s="18">
        <v>3968265.04</v>
      </c>
      <c r="H142" s="4">
        <v>3174612.02</v>
      </c>
      <c r="I142" s="4">
        <v>3174612.02</v>
      </c>
      <c r="J142" s="9">
        <v>0</v>
      </c>
      <c r="K142" s="9">
        <v>33.5</v>
      </c>
      <c r="L142" s="11">
        <f>K142/50</f>
        <v>0.67</v>
      </c>
      <c r="M142" s="29" t="s">
        <v>19</v>
      </c>
    </row>
    <row r="143" spans="1:21" ht="60.95" customHeight="1">
      <c r="A143" s="14">
        <v>134</v>
      </c>
      <c r="B143" s="14" t="s">
        <v>18</v>
      </c>
      <c r="C143" s="13" t="s">
        <v>488</v>
      </c>
      <c r="D143" s="13" t="s">
        <v>489</v>
      </c>
      <c r="E143" s="13" t="s">
        <v>490</v>
      </c>
      <c r="F143" s="15">
        <v>1102046.99</v>
      </c>
      <c r="G143" s="15">
        <v>995048.02</v>
      </c>
      <c r="H143" s="7">
        <v>796038.41</v>
      </c>
      <c r="I143" s="7">
        <v>796038.41</v>
      </c>
      <c r="J143" s="8">
        <v>0</v>
      </c>
      <c r="K143" s="8">
        <v>33.5</v>
      </c>
      <c r="L143" s="10">
        <f>K143/50</f>
        <v>0.67</v>
      </c>
      <c r="M143" s="19" t="s">
        <v>19</v>
      </c>
    </row>
    <row r="144" spans="1:21" ht="60.95" customHeight="1">
      <c r="A144" s="17">
        <v>135</v>
      </c>
      <c r="B144" s="17" t="s">
        <v>18</v>
      </c>
      <c r="C144" s="16" t="s">
        <v>491</v>
      </c>
      <c r="D144" s="16" t="s">
        <v>492</v>
      </c>
      <c r="E144" s="16" t="s">
        <v>493</v>
      </c>
      <c r="F144" s="18">
        <v>475278.17</v>
      </c>
      <c r="G144" s="18">
        <v>381028.17</v>
      </c>
      <c r="H144" s="4">
        <v>304822.53000000003</v>
      </c>
      <c r="I144" s="4">
        <v>304822.53000000003</v>
      </c>
      <c r="J144" s="9">
        <v>0</v>
      </c>
      <c r="K144" s="9">
        <v>33.5</v>
      </c>
      <c r="L144" s="11">
        <f>K144/50</f>
        <v>0.67</v>
      </c>
      <c r="M144" s="29" t="s">
        <v>19</v>
      </c>
    </row>
    <row r="145" spans="1:13" ht="60.95" customHeight="1">
      <c r="A145" s="14">
        <v>136</v>
      </c>
      <c r="B145" s="14" t="s">
        <v>18</v>
      </c>
      <c r="C145" s="13" t="s">
        <v>494</v>
      </c>
      <c r="D145" s="13" t="s">
        <v>495</v>
      </c>
      <c r="E145" s="13" t="s">
        <v>496</v>
      </c>
      <c r="F145" s="15">
        <v>831075.92</v>
      </c>
      <c r="G145" s="15">
        <v>763069.22</v>
      </c>
      <c r="H145" s="7">
        <v>610455.37</v>
      </c>
      <c r="I145" s="7">
        <v>610455.37</v>
      </c>
      <c r="J145" s="8">
        <v>0</v>
      </c>
      <c r="K145" s="8">
        <v>33</v>
      </c>
      <c r="L145" s="10">
        <f t="shared" ref="L145:L167" si="5">K145/50</f>
        <v>0.66</v>
      </c>
      <c r="M145" s="19" t="s">
        <v>19</v>
      </c>
    </row>
    <row r="146" spans="1:13" ht="60.95" customHeight="1">
      <c r="A146" s="17">
        <v>137</v>
      </c>
      <c r="B146" s="17" t="s">
        <v>18</v>
      </c>
      <c r="C146" s="16" t="s">
        <v>500</v>
      </c>
      <c r="D146" s="16" t="s">
        <v>501</v>
      </c>
      <c r="E146" s="16" t="s">
        <v>502</v>
      </c>
      <c r="F146" s="18">
        <v>2784015.85</v>
      </c>
      <c r="G146" s="18">
        <v>1797843.79</v>
      </c>
      <c r="H146" s="4">
        <v>1396744.84</v>
      </c>
      <c r="I146" s="4">
        <v>1396744.84</v>
      </c>
      <c r="J146" s="9">
        <v>0</v>
      </c>
      <c r="K146" s="9">
        <v>33</v>
      </c>
      <c r="L146" s="11">
        <f t="shared" si="5"/>
        <v>0.66</v>
      </c>
      <c r="M146" s="29" t="s">
        <v>19</v>
      </c>
    </row>
    <row r="147" spans="1:13" ht="60.95" customHeight="1">
      <c r="A147" s="14">
        <v>138</v>
      </c>
      <c r="B147" s="14" t="s">
        <v>18</v>
      </c>
      <c r="C147" s="13" t="s">
        <v>503</v>
      </c>
      <c r="D147" s="13" t="s">
        <v>504</v>
      </c>
      <c r="E147" s="13" t="s">
        <v>505</v>
      </c>
      <c r="F147" s="15">
        <v>2958619</v>
      </c>
      <c r="G147" s="15">
        <v>2958619</v>
      </c>
      <c r="H147" s="7">
        <v>2366895.2000000002</v>
      </c>
      <c r="I147" s="7">
        <v>2366895.2000000002</v>
      </c>
      <c r="J147" s="8">
        <v>0</v>
      </c>
      <c r="K147" s="8">
        <v>33</v>
      </c>
      <c r="L147" s="10">
        <f t="shared" si="5"/>
        <v>0.66</v>
      </c>
      <c r="M147" s="19" t="s">
        <v>19</v>
      </c>
    </row>
    <row r="148" spans="1:13" ht="60.95" customHeight="1">
      <c r="A148" s="17">
        <v>139</v>
      </c>
      <c r="B148" s="17" t="s">
        <v>18</v>
      </c>
      <c r="C148" s="16" t="s">
        <v>509</v>
      </c>
      <c r="D148" s="16" t="s">
        <v>510</v>
      </c>
      <c r="E148" s="16" t="s">
        <v>511</v>
      </c>
      <c r="F148" s="18">
        <v>7974632.1799999997</v>
      </c>
      <c r="G148" s="18">
        <v>5044920.3899999997</v>
      </c>
      <c r="H148" s="4">
        <v>4035936.31</v>
      </c>
      <c r="I148" s="4">
        <v>4035936.31</v>
      </c>
      <c r="J148" s="9">
        <v>0</v>
      </c>
      <c r="K148" s="9">
        <v>33</v>
      </c>
      <c r="L148" s="11">
        <f t="shared" si="5"/>
        <v>0.66</v>
      </c>
      <c r="M148" s="29" t="s">
        <v>19</v>
      </c>
    </row>
    <row r="149" spans="1:13" ht="60.95" customHeight="1">
      <c r="A149" s="14">
        <v>140</v>
      </c>
      <c r="B149" s="14" t="s">
        <v>18</v>
      </c>
      <c r="C149" s="13" t="s">
        <v>551</v>
      </c>
      <c r="D149" s="13" t="s">
        <v>552</v>
      </c>
      <c r="E149" s="13" t="s">
        <v>553</v>
      </c>
      <c r="F149" s="15">
        <v>2878190.48</v>
      </c>
      <c r="G149" s="15">
        <v>2401826.7400000002</v>
      </c>
      <c r="H149" s="7">
        <v>1921461.39</v>
      </c>
      <c r="I149" s="7">
        <v>1921461.39</v>
      </c>
      <c r="J149" s="8">
        <v>0</v>
      </c>
      <c r="K149" s="8">
        <v>33</v>
      </c>
      <c r="L149" s="10">
        <f>K149/50</f>
        <v>0.66</v>
      </c>
      <c r="M149" s="19" t="s">
        <v>575</v>
      </c>
    </row>
    <row r="150" spans="1:13" ht="60.95" customHeight="1">
      <c r="A150" s="17">
        <v>141</v>
      </c>
      <c r="B150" s="17" t="s">
        <v>18</v>
      </c>
      <c r="C150" s="16" t="s">
        <v>515</v>
      </c>
      <c r="D150" s="16" t="s">
        <v>516</v>
      </c>
      <c r="E150" s="16" t="s">
        <v>517</v>
      </c>
      <c r="F150" s="18">
        <v>1114805.99</v>
      </c>
      <c r="G150" s="18">
        <v>868190.99</v>
      </c>
      <c r="H150" s="4">
        <v>694552.79</v>
      </c>
      <c r="I150" s="4">
        <v>694552.79</v>
      </c>
      <c r="J150" s="9">
        <v>0</v>
      </c>
      <c r="K150" s="9">
        <v>32.5</v>
      </c>
      <c r="L150" s="11">
        <f t="shared" si="5"/>
        <v>0.65</v>
      </c>
      <c r="M150" s="29" t="s">
        <v>19</v>
      </c>
    </row>
    <row r="151" spans="1:13" ht="60.95" customHeight="1">
      <c r="A151" s="14">
        <v>142</v>
      </c>
      <c r="B151" s="14" t="s">
        <v>18</v>
      </c>
      <c r="C151" s="13" t="s">
        <v>518</v>
      </c>
      <c r="D151" s="13" t="s">
        <v>519</v>
      </c>
      <c r="E151" s="13" t="s">
        <v>520</v>
      </c>
      <c r="F151" s="15">
        <v>537492.93000000005</v>
      </c>
      <c r="G151" s="15">
        <v>411876.88</v>
      </c>
      <c r="H151" s="7">
        <v>329501.5</v>
      </c>
      <c r="I151" s="7">
        <v>329501.5</v>
      </c>
      <c r="J151" s="8">
        <v>0</v>
      </c>
      <c r="K151" s="8">
        <v>32.5</v>
      </c>
      <c r="L151" s="10">
        <f t="shared" si="5"/>
        <v>0.65</v>
      </c>
      <c r="M151" s="19" t="s">
        <v>19</v>
      </c>
    </row>
    <row r="152" spans="1:13" ht="60.95" customHeight="1">
      <c r="A152" s="17">
        <v>143</v>
      </c>
      <c r="B152" s="17" t="s">
        <v>18</v>
      </c>
      <c r="C152" s="16" t="s">
        <v>524</v>
      </c>
      <c r="D152" s="16" t="s">
        <v>525</v>
      </c>
      <c r="E152" s="16" t="s">
        <v>526</v>
      </c>
      <c r="F152" s="18">
        <v>4667980.71</v>
      </c>
      <c r="G152" s="18">
        <v>4539046.17</v>
      </c>
      <c r="H152" s="4">
        <v>3631236.93</v>
      </c>
      <c r="I152" s="4">
        <v>3631236.93</v>
      </c>
      <c r="J152" s="9">
        <v>0</v>
      </c>
      <c r="K152" s="9">
        <v>32</v>
      </c>
      <c r="L152" s="11">
        <f t="shared" si="5"/>
        <v>0.64</v>
      </c>
      <c r="M152" s="29" t="s">
        <v>19</v>
      </c>
    </row>
    <row r="153" spans="1:13" ht="60.95" customHeight="1">
      <c r="A153" s="14">
        <v>144</v>
      </c>
      <c r="B153" s="14" t="s">
        <v>18</v>
      </c>
      <c r="C153" s="13" t="s">
        <v>527</v>
      </c>
      <c r="D153" s="13" t="s">
        <v>528</v>
      </c>
      <c r="E153" s="13" t="s">
        <v>529</v>
      </c>
      <c r="F153" s="15">
        <v>1260561.69</v>
      </c>
      <c r="G153" s="15">
        <v>1260561.69</v>
      </c>
      <c r="H153" s="7">
        <v>1008449.35</v>
      </c>
      <c r="I153" s="7">
        <v>1008449.35</v>
      </c>
      <c r="J153" s="8">
        <v>0</v>
      </c>
      <c r="K153" s="8">
        <v>32</v>
      </c>
      <c r="L153" s="10">
        <f t="shared" si="5"/>
        <v>0.64</v>
      </c>
      <c r="M153" s="19" t="s">
        <v>19</v>
      </c>
    </row>
    <row r="154" spans="1:13" ht="60.95" customHeight="1">
      <c r="A154" s="17">
        <v>145</v>
      </c>
      <c r="B154" s="17" t="s">
        <v>18</v>
      </c>
      <c r="C154" s="16" t="s">
        <v>530</v>
      </c>
      <c r="D154" s="16" t="s">
        <v>531</v>
      </c>
      <c r="E154" s="16" t="s">
        <v>532</v>
      </c>
      <c r="F154" s="18">
        <v>3829805.28</v>
      </c>
      <c r="G154" s="18">
        <v>3269692.84</v>
      </c>
      <c r="H154" s="4">
        <v>2615754.2599999998</v>
      </c>
      <c r="I154" s="4">
        <v>2615754.2599999998</v>
      </c>
      <c r="J154" s="9">
        <v>0</v>
      </c>
      <c r="K154" s="9">
        <v>32</v>
      </c>
      <c r="L154" s="11">
        <f t="shared" si="5"/>
        <v>0.64</v>
      </c>
      <c r="M154" s="29" t="s">
        <v>19</v>
      </c>
    </row>
    <row r="155" spans="1:13" ht="60.95" customHeight="1">
      <c r="A155" s="14">
        <v>146</v>
      </c>
      <c r="B155" s="14" t="s">
        <v>18</v>
      </c>
      <c r="C155" s="13" t="s">
        <v>533</v>
      </c>
      <c r="D155" s="13" t="s">
        <v>534</v>
      </c>
      <c r="E155" s="13" t="s">
        <v>535</v>
      </c>
      <c r="F155" s="15">
        <v>943029.27</v>
      </c>
      <c r="G155" s="15">
        <v>943029.27</v>
      </c>
      <c r="H155" s="7">
        <v>754423.41</v>
      </c>
      <c r="I155" s="7">
        <v>754423.41</v>
      </c>
      <c r="J155" s="8">
        <v>0</v>
      </c>
      <c r="K155" s="8">
        <v>32</v>
      </c>
      <c r="L155" s="10">
        <f t="shared" si="5"/>
        <v>0.64</v>
      </c>
      <c r="M155" s="19" t="s">
        <v>19</v>
      </c>
    </row>
    <row r="156" spans="1:13" ht="60.95" customHeight="1">
      <c r="A156" s="17">
        <v>147</v>
      </c>
      <c r="B156" s="17" t="s">
        <v>18</v>
      </c>
      <c r="C156" s="16" t="s">
        <v>542</v>
      </c>
      <c r="D156" s="16" t="s">
        <v>543</v>
      </c>
      <c r="E156" s="16" t="s">
        <v>544</v>
      </c>
      <c r="F156" s="18">
        <v>1257713.3999999999</v>
      </c>
      <c r="G156" s="18">
        <v>1197237.03</v>
      </c>
      <c r="H156" s="4">
        <v>957789.62</v>
      </c>
      <c r="I156" s="4">
        <v>957789.62</v>
      </c>
      <c r="J156" s="9">
        <v>0</v>
      </c>
      <c r="K156" s="9">
        <v>32</v>
      </c>
      <c r="L156" s="11">
        <f>K156/50</f>
        <v>0.64</v>
      </c>
      <c r="M156" s="29" t="s">
        <v>575</v>
      </c>
    </row>
    <row r="157" spans="1:13" ht="60.95" customHeight="1">
      <c r="A157" s="14">
        <v>148</v>
      </c>
      <c r="B157" s="14" t="s">
        <v>18</v>
      </c>
      <c r="C157" s="13" t="s">
        <v>536</v>
      </c>
      <c r="D157" s="13" t="s">
        <v>537</v>
      </c>
      <c r="E157" s="13" t="s">
        <v>538</v>
      </c>
      <c r="F157" s="15">
        <v>720090</v>
      </c>
      <c r="G157" s="15">
        <v>597269.93000000005</v>
      </c>
      <c r="H157" s="7">
        <v>477815.94</v>
      </c>
      <c r="I157" s="7">
        <v>477815.94</v>
      </c>
      <c r="J157" s="8">
        <v>0</v>
      </c>
      <c r="K157" s="8">
        <v>31.5</v>
      </c>
      <c r="L157" s="10">
        <f t="shared" si="5"/>
        <v>0.63</v>
      </c>
      <c r="M157" s="19" t="s">
        <v>19</v>
      </c>
    </row>
    <row r="158" spans="1:13" ht="60.95" customHeight="1">
      <c r="A158" s="17">
        <v>149</v>
      </c>
      <c r="B158" s="17" t="s">
        <v>18</v>
      </c>
      <c r="C158" s="16" t="s">
        <v>539</v>
      </c>
      <c r="D158" s="16" t="s">
        <v>540</v>
      </c>
      <c r="E158" s="16" t="s">
        <v>541</v>
      </c>
      <c r="F158" s="18">
        <v>2959893.43</v>
      </c>
      <c r="G158" s="18">
        <v>2439838.25</v>
      </c>
      <c r="H158" s="4">
        <v>1951870.6</v>
      </c>
      <c r="I158" s="4">
        <v>1951870.6</v>
      </c>
      <c r="J158" s="9">
        <v>0</v>
      </c>
      <c r="K158" s="9">
        <v>31.5</v>
      </c>
      <c r="L158" s="11">
        <f t="shared" si="5"/>
        <v>0.63</v>
      </c>
      <c r="M158" s="29" t="s">
        <v>19</v>
      </c>
    </row>
    <row r="159" spans="1:13" ht="60.95" customHeight="1">
      <c r="A159" s="14">
        <v>150</v>
      </c>
      <c r="B159" s="14" t="s">
        <v>18</v>
      </c>
      <c r="C159" s="13" t="s">
        <v>545</v>
      </c>
      <c r="D159" s="13" t="s">
        <v>546</v>
      </c>
      <c r="E159" s="13" t="s">
        <v>547</v>
      </c>
      <c r="F159" s="15">
        <v>573555.15</v>
      </c>
      <c r="G159" s="15">
        <v>399089.91</v>
      </c>
      <c r="H159" s="7">
        <v>319271.92</v>
      </c>
      <c r="I159" s="7">
        <v>319271.92</v>
      </c>
      <c r="J159" s="8">
        <v>0</v>
      </c>
      <c r="K159" s="8">
        <v>31</v>
      </c>
      <c r="L159" s="10">
        <f t="shared" si="5"/>
        <v>0.62</v>
      </c>
      <c r="M159" s="19" t="s">
        <v>19</v>
      </c>
    </row>
    <row r="160" spans="1:13" ht="60.95" customHeight="1">
      <c r="A160" s="17">
        <v>151</v>
      </c>
      <c r="B160" s="17" t="s">
        <v>18</v>
      </c>
      <c r="C160" s="16" t="s">
        <v>548</v>
      </c>
      <c r="D160" s="16" t="s">
        <v>549</v>
      </c>
      <c r="E160" s="16" t="s">
        <v>550</v>
      </c>
      <c r="F160" s="18">
        <v>2770677.13</v>
      </c>
      <c r="G160" s="18">
        <v>2386017.25</v>
      </c>
      <c r="H160" s="4">
        <v>1908813.8</v>
      </c>
      <c r="I160" s="4">
        <v>1908813.8</v>
      </c>
      <c r="J160" s="9">
        <v>0</v>
      </c>
      <c r="K160" s="9">
        <v>31</v>
      </c>
      <c r="L160" s="11">
        <f t="shared" si="5"/>
        <v>0.62</v>
      </c>
      <c r="M160" s="29" t="s">
        <v>19</v>
      </c>
    </row>
    <row r="161" spans="1:13" ht="60.95" customHeight="1">
      <c r="A161" s="14">
        <v>152</v>
      </c>
      <c r="B161" s="14" t="s">
        <v>18</v>
      </c>
      <c r="C161" s="13" t="s">
        <v>554</v>
      </c>
      <c r="D161" s="13" t="s">
        <v>555</v>
      </c>
      <c r="E161" s="13" t="s">
        <v>556</v>
      </c>
      <c r="F161" s="15">
        <v>860378.95</v>
      </c>
      <c r="G161" s="15">
        <v>850378.95</v>
      </c>
      <c r="H161" s="7">
        <v>680303.16</v>
      </c>
      <c r="I161" s="7">
        <v>680303.16</v>
      </c>
      <c r="J161" s="8">
        <v>0</v>
      </c>
      <c r="K161" s="8">
        <v>31</v>
      </c>
      <c r="L161" s="10">
        <f t="shared" si="5"/>
        <v>0.62</v>
      </c>
      <c r="M161" s="19" t="s">
        <v>19</v>
      </c>
    </row>
    <row r="162" spans="1:13" ht="60.95" customHeight="1">
      <c r="A162" s="17">
        <v>153</v>
      </c>
      <c r="B162" s="17" t="s">
        <v>18</v>
      </c>
      <c r="C162" s="16" t="s">
        <v>557</v>
      </c>
      <c r="D162" s="16" t="s">
        <v>558</v>
      </c>
      <c r="E162" s="16" t="s">
        <v>559</v>
      </c>
      <c r="F162" s="18">
        <v>600000</v>
      </c>
      <c r="G162" s="18">
        <v>552725.93000000005</v>
      </c>
      <c r="H162" s="4">
        <v>442180.74</v>
      </c>
      <c r="I162" s="4">
        <v>442180.74</v>
      </c>
      <c r="J162" s="9">
        <v>0</v>
      </c>
      <c r="K162" s="9">
        <v>30.5</v>
      </c>
      <c r="L162" s="11">
        <f t="shared" si="5"/>
        <v>0.61</v>
      </c>
      <c r="M162" s="29" t="s">
        <v>19</v>
      </c>
    </row>
    <row r="163" spans="1:13" ht="60.95" customHeight="1">
      <c r="A163" s="14">
        <v>154</v>
      </c>
      <c r="B163" s="14" t="s">
        <v>18</v>
      </c>
      <c r="C163" s="13" t="s">
        <v>560</v>
      </c>
      <c r="D163" s="13" t="s">
        <v>561</v>
      </c>
      <c r="E163" s="13" t="s">
        <v>562</v>
      </c>
      <c r="F163" s="15">
        <v>2945021</v>
      </c>
      <c r="G163" s="15">
        <v>2945021</v>
      </c>
      <c r="H163" s="7">
        <v>2356016.7999999998</v>
      </c>
      <c r="I163" s="7">
        <v>2356016.7999999998</v>
      </c>
      <c r="J163" s="8">
        <v>0</v>
      </c>
      <c r="K163" s="8">
        <v>30.5</v>
      </c>
      <c r="L163" s="10">
        <f t="shared" si="5"/>
        <v>0.61</v>
      </c>
      <c r="M163" s="19" t="s">
        <v>19</v>
      </c>
    </row>
    <row r="164" spans="1:13" ht="60.95" customHeight="1">
      <c r="A164" s="17">
        <v>155</v>
      </c>
      <c r="B164" s="17" t="s">
        <v>18</v>
      </c>
      <c r="C164" s="16" t="s">
        <v>563</v>
      </c>
      <c r="D164" s="16" t="s">
        <v>564</v>
      </c>
      <c r="E164" s="16" t="s">
        <v>565</v>
      </c>
      <c r="F164" s="18">
        <v>1906545.88</v>
      </c>
      <c r="G164" s="18">
        <v>1906545.88</v>
      </c>
      <c r="H164" s="4">
        <v>1525236.7</v>
      </c>
      <c r="I164" s="4">
        <v>1525236.7</v>
      </c>
      <c r="J164" s="9">
        <v>0</v>
      </c>
      <c r="K164" s="9">
        <v>30.5</v>
      </c>
      <c r="L164" s="11">
        <f t="shared" si="5"/>
        <v>0.61</v>
      </c>
      <c r="M164" s="29" t="s">
        <v>19</v>
      </c>
    </row>
    <row r="165" spans="1:13" ht="60.95" customHeight="1">
      <c r="A165" s="14">
        <v>156</v>
      </c>
      <c r="B165" s="14" t="s">
        <v>18</v>
      </c>
      <c r="C165" s="13" t="s">
        <v>566</v>
      </c>
      <c r="D165" s="13" t="s">
        <v>567</v>
      </c>
      <c r="E165" s="13" t="s">
        <v>568</v>
      </c>
      <c r="F165" s="15">
        <v>8778801.0299999993</v>
      </c>
      <c r="G165" s="15">
        <v>7914055.8399999999</v>
      </c>
      <c r="H165" s="7">
        <v>4883710.84</v>
      </c>
      <c r="I165" s="7">
        <v>4883710.84</v>
      </c>
      <c r="J165" s="8">
        <v>0</v>
      </c>
      <c r="K165" s="8">
        <v>30</v>
      </c>
      <c r="L165" s="10">
        <f t="shared" si="5"/>
        <v>0.6</v>
      </c>
      <c r="M165" s="19" t="s">
        <v>19</v>
      </c>
    </row>
    <row r="166" spans="1:13" ht="60.95" customHeight="1">
      <c r="A166" s="17">
        <v>157</v>
      </c>
      <c r="B166" s="17" t="s">
        <v>18</v>
      </c>
      <c r="C166" s="16" t="s">
        <v>569</v>
      </c>
      <c r="D166" s="16" t="s">
        <v>570</v>
      </c>
      <c r="E166" s="16" t="s">
        <v>571</v>
      </c>
      <c r="F166" s="18">
        <v>2003930.7</v>
      </c>
      <c r="G166" s="18">
        <v>1629211.96</v>
      </c>
      <c r="H166" s="4">
        <v>1165701.1499999999</v>
      </c>
      <c r="I166" s="4">
        <v>1165701.1499999999</v>
      </c>
      <c r="J166" s="9">
        <v>0</v>
      </c>
      <c r="K166" s="9">
        <v>30</v>
      </c>
      <c r="L166" s="11">
        <f t="shared" si="5"/>
        <v>0.6</v>
      </c>
      <c r="M166" s="29" t="s">
        <v>19</v>
      </c>
    </row>
    <row r="167" spans="1:13" ht="60.95" customHeight="1">
      <c r="A167" s="14">
        <v>158</v>
      </c>
      <c r="B167" s="14" t="s">
        <v>18</v>
      </c>
      <c r="C167" s="13" t="s">
        <v>572</v>
      </c>
      <c r="D167" s="13" t="s">
        <v>573</v>
      </c>
      <c r="E167" s="13" t="s">
        <v>574</v>
      </c>
      <c r="F167" s="15">
        <v>452735.03</v>
      </c>
      <c r="G167" s="15">
        <v>391585.02</v>
      </c>
      <c r="H167" s="7">
        <v>313268.01</v>
      </c>
      <c r="I167" s="7">
        <v>313268.01</v>
      </c>
      <c r="J167" s="8">
        <v>0</v>
      </c>
      <c r="K167" s="8">
        <v>30</v>
      </c>
      <c r="L167" s="10">
        <f t="shared" si="5"/>
        <v>0.6</v>
      </c>
      <c r="M167" s="19" t="s">
        <v>575</v>
      </c>
    </row>
    <row r="168" spans="1:13" ht="60.95" customHeight="1">
      <c r="A168" s="23" t="s">
        <v>19</v>
      </c>
      <c r="B168" s="23" t="s">
        <v>19</v>
      </c>
      <c r="C168" s="23" t="s">
        <v>19</v>
      </c>
      <c r="D168" s="23" t="s">
        <v>19</v>
      </c>
      <c r="E168" s="22" t="s">
        <v>8</v>
      </c>
      <c r="F168" s="20">
        <f>SUM(F142:F167)</f>
        <v>61280668.140000015</v>
      </c>
      <c r="G168" s="20">
        <f>SUM(G142:G167)</f>
        <v>52811995.160000011</v>
      </c>
      <c r="H168" s="20">
        <f>SUM(H142:H167)</f>
        <v>40622863.590000004</v>
      </c>
      <c r="I168" s="20">
        <f>SUM(I142:I167)</f>
        <v>40622863.590000004</v>
      </c>
      <c r="J168" s="21">
        <v>0</v>
      </c>
      <c r="K168" s="23" t="s">
        <v>19</v>
      </c>
      <c r="L168" s="23" t="s">
        <v>19</v>
      </c>
      <c r="M168" s="23" t="s">
        <v>19</v>
      </c>
    </row>
    <row r="170" spans="1:13" hidden="1"/>
    <row r="171" spans="1:13" hidden="1"/>
    <row r="172" spans="1:13" hidden="1"/>
    <row r="173" spans="1:13" hidden="1"/>
    <row r="174" spans="1:13" hidden="1"/>
    <row r="175" spans="1:13" hidden="1"/>
    <row r="176" spans="1:13" hidden="1"/>
    <row r="177" hidden="1"/>
    <row r="178" hidden="1"/>
    <row r="179" hidden="1"/>
  </sheetData>
  <sortState ref="A78:M168">
    <sortCondition descending="1" ref="L78:L168"/>
  </sortState>
  <mergeCells count="4">
    <mergeCell ref="A1:M1"/>
    <mergeCell ref="A139:M139"/>
    <mergeCell ref="A2:M2"/>
    <mergeCell ref="A3:M3"/>
  </mergeCells>
  <pageMargins left="7.874015748031496E-2" right="7.874015748031496E-2" top="0.74803149606299213" bottom="0.74803149606299213" header="0.31496062992125984" footer="0.31496062992125984"/>
  <pageSetup paperSize="9" scale="35" fitToHeight="0" orientation="landscape" copies="3" r:id="rId1"/>
  <headerFooter>
    <oddFooter xml:space="preserve">&amp;C&amp;14&amp;P z &amp;N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 projektów-uchwała zmien</vt:lpstr>
      <vt:lpstr>'Lista projektów-uchwała zmien'!Obszar_wydruku</vt:lpstr>
      <vt:lpstr>'Lista projektów-uchwała zmien'!Tytuły_wydruku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p.ostalowski</cp:lastModifiedBy>
  <cp:lastPrinted>2018-03-12T07:51:14Z</cp:lastPrinted>
  <dcterms:created xsi:type="dcterms:W3CDTF">2015-06-15T08:53:48Z</dcterms:created>
  <dcterms:modified xsi:type="dcterms:W3CDTF">2018-03-14T14:38:13Z</dcterms:modified>
</cp:coreProperties>
</file>